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0" yWindow="-110" windowWidth="19430" windowHeight="10310" tabRatio="896"/>
  </bookViews>
  <sheets>
    <sheet name="GRAND SUMMARY" sheetId="42" r:id="rId1"/>
    <sheet name="Main Building SUMMARY" sheetId="39" r:id="rId2"/>
    <sheet name="BoQ for sub stru" sheetId="37" r:id="rId3"/>
    <sheet name="site  work" sheetId="50"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__________________________________________________________con25">#REF!</definedName>
    <definedName name="__________________________________________________________hcb20">#REF!</definedName>
    <definedName name="_________________________________________________________con25">#REF!</definedName>
    <definedName name="________________________________________________________con25">#REF!</definedName>
    <definedName name="________________________________________________________hcb20">#REF!</definedName>
    <definedName name="_______________________________________________________con25">#REF!</definedName>
    <definedName name="______________________________________________________con25">#REF!</definedName>
    <definedName name="______________________________________________________hcb20">#REF!</definedName>
    <definedName name="_____________________________________________________con25">#REF!</definedName>
    <definedName name="_____________________________________________________hcb20">#REF!</definedName>
    <definedName name="____________________________________________________con25">#REF!</definedName>
    <definedName name="____________________________________________________hcb20">#REF!</definedName>
    <definedName name="___________________________________________________con25">#REF!</definedName>
    <definedName name="___________________________________________________dim03670">#REF!</definedName>
    <definedName name="___________________________________________________gip1">#REF!</definedName>
    <definedName name="___________________________________________________gip2">#REF!</definedName>
    <definedName name="___________________________________________________hcb20">#REF!</definedName>
    <definedName name="___________________________________________________snf300250">#REF!</definedName>
    <definedName name="___________________________________________________tms118">#REF!</definedName>
    <definedName name="___________________________________________________tms136">#REF!</definedName>
    <definedName name="___________________________________________________tms236">#REF!</definedName>
    <definedName name="___________________________________________________tmw065136">#REF!</definedName>
    <definedName name="__________________________________________________con25">#REF!</definedName>
    <definedName name="__________________________________________________hcb20">#REF!</definedName>
    <definedName name="_________________________________________________con25">#REF!</definedName>
    <definedName name="_________________________________________________dim03670">#REF!</definedName>
    <definedName name="_________________________________________________gip1">#REF!</definedName>
    <definedName name="_________________________________________________gip2">#REF!</definedName>
    <definedName name="_________________________________________________hcb20">#REF!</definedName>
    <definedName name="_________________________________________________snf300250">#REF!</definedName>
    <definedName name="_________________________________________________tms118">#REF!</definedName>
    <definedName name="_________________________________________________tms136">#REF!</definedName>
    <definedName name="_________________________________________________tms236">#REF!</definedName>
    <definedName name="_________________________________________________tmw065136">#REF!</definedName>
    <definedName name="________________________________________________con25">#REF!</definedName>
    <definedName name="________________________________________________dim03670">#REF!</definedName>
    <definedName name="________________________________________________gip1">#REF!</definedName>
    <definedName name="________________________________________________gip2">#REF!</definedName>
    <definedName name="________________________________________________hcb20">#REF!</definedName>
    <definedName name="________________________________________________snf300250">#REF!</definedName>
    <definedName name="________________________________________________tms118">#REF!</definedName>
    <definedName name="________________________________________________tms136">#REF!</definedName>
    <definedName name="________________________________________________tms236">#REF!</definedName>
    <definedName name="________________________________________________tmw065136">#REF!</definedName>
    <definedName name="_______________________________________________con25">#REF!</definedName>
    <definedName name="_______________________________________________dim03670">#REF!</definedName>
    <definedName name="_______________________________________________gip1">#REF!</definedName>
    <definedName name="_______________________________________________gip2">#REF!</definedName>
    <definedName name="_______________________________________________hcb20">#REF!</definedName>
    <definedName name="_______________________________________________snf300250">#REF!</definedName>
    <definedName name="_______________________________________________tms118">#REF!</definedName>
    <definedName name="_______________________________________________tms136">#REF!</definedName>
    <definedName name="_______________________________________________tms236">#REF!</definedName>
    <definedName name="_______________________________________________tmw065136">#REF!</definedName>
    <definedName name="______________________________________________con25">#REF!</definedName>
    <definedName name="______________________________________________dim03670">#REF!</definedName>
    <definedName name="______________________________________________gip1">#REF!</definedName>
    <definedName name="______________________________________________gip2">#REF!</definedName>
    <definedName name="______________________________________________hcb20">#REF!</definedName>
    <definedName name="______________________________________________snf300250">#REF!</definedName>
    <definedName name="______________________________________________tms118">#REF!</definedName>
    <definedName name="______________________________________________tms136">#REF!</definedName>
    <definedName name="______________________________________________tms236">#REF!</definedName>
    <definedName name="______________________________________________tmw065136">#REF!</definedName>
    <definedName name="_____________________________________________dim03670">#REF!</definedName>
    <definedName name="_____________________________________________gip1">#REF!</definedName>
    <definedName name="_____________________________________________gip2">#REF!</definedName>
    <definedName name="_____________________________________________hcb20">#REF!</definedName>
    <definedName name="_____________________________________________snf300250">#REF!</definedName>
    <definedName name="_____________________________________________tms118">#REF!</definedName>
    <definedName name="_____________________________________________tms136">#REF!</definedName>
    <definedName name="_____________________________________________tms236">#REF!</definedName>
    <definedName name="_____________________________________________tmw065136">#REF!</definedName>
    <definedName name="____________________________________________con25">#REF!</definedName>
    <definedName name="____________________________________________dim03670">#REF!</definedName>
    <definedName name="____________________________________________gip1">#REF!</definedName>
    <definedName name="____________________________________________gip2">#REF!</definedName>
    <definedName name="____________________________________________hcb20">#REF!</definedName>
    <definedName name="____________________________________________snf300250">#REF!</definedName>
    <definedName name="____________________________________________tms118">#REF!</definedName>
    <definedName name="____________________________________________tms136">#REF!</definedName>
    <definedName name="____________________________________________tms236">#REF!</definedName>
    <definedName name="____________________________________________tmw065136">#REF!</definedName>
    <definedName name="___________________________________________con25">#REF!</definedName>
    <definedName name="___________________________________________dim03670">#REF!</definedName>
    <definedName name="___________________________________________gip1">#REF!</definedName>
    <definedName name="___________________________________________gip2">#REF!</definedName>
    <definedName name="___________________________________________hcb20">#REF!</definedName>
    <definedName name="___________________________________________snf300250">#REF!</definedName>
    <definedName name="___________________________________________tms118">#REF!</definedName>
    <definedName name="___________________________________________tms136">#REF!</definedName>
    <definedName name="___________________________________________tms236">#REF!</definedName>
    <definedName name="___________________________________________tmw065136">#REF!</definedName>
    <definedName name="__________________________________________con25">#REF!</definedName>
    <definedName name="__________________________________________dim03670">#REF!</definedName>
    <definedName name="__________________________________________gip1">#REF!</definedName>
    <definedName name="__________________________________________gip2">#REF!</definedName>
    <definedName name="__________________________________________hcb20">#REF!</definedName>
    <definedName name="__________________________________________snf300250">#REF!</definedName>
    <definedName name="__________________________________________tms118">#REF!</definedName>
    <definedName name="__________________________________________tms136">#REF!</definedName>
    <definedName name="__________________________________________tms236">#REF!</definedName>
    <definedName name="__________________________________________tmw065136">#REF!</definedName>
    <definedName name="_________________________________________con25">#REF!</definedName>
    <definedName name="_________________________________________dim03670">#REF!</definedName>
    <definedName name="_________________________________________gip1">#REF!</definedName>
    <definedName name="_________________________________________gip2">#REF!</definedName>
    <definedName name="_________________________________________hcb20">#REF!</definedName>
    <definedName name="_________________________________________snf300250">#REF!</definedName>
    <definedName name="_________________________________________tms118">#REF!</definedName>
    <definedName name="_________________________________________tms136">#REF!</definedName>
    <definedName name="_________________________________________tms236">#REF!</definedName>
    <definedName name="_________________________________________tmw065136">#REF!</definedName>
    <definedName name="________________________________________con25">#REF!</definedName>
    <definedName name="________________________________________dim03670">#REF!</definedName>
    <definedName name="________________________________________gip1">#REF!</definedName>
    <definedName name="________________________________________gip2">#REF!</definedName>
    <definedName name="________________________________________hcb20">#REF!</definedName>
    <definedName name="________________________________________snf300250">#REF!</definedName>
    <definedName name="________________________________________tms118">#REF!</definedName>
    <definedName name="________________________________________tms136">#REF!</definedName>
    <definedName name="________________________________________tms236">#REF!</definedName>
    <definedName name="________________________________________tmw065136">#REF!</definedName>
    <definedName name="_______________________________________con25">#REF!</definedName>
    <definedName name="_______________________________________dim03670">#REF!</definedName>
    <definedName name="_______________________________________gip1">#REF!</definedName>
    <definedName name="_______________________________________gip2">#REF!</definedName>
    <definedName name="_______________________________________hcb20">#REF!</definedName>
    <definedName name="_______________________________________snf300250">#REF!</definedName>
    <definedName name="_______________________________________tms118">#REF!</definedName>
    <definedName name="_______________________________________tms136">#REF!</definedName>
    <definedName name="_______________________________________tms236">#REF!</definedName>
    <definedName name="_______________________________________tmw065136">#REF!</definedName>
    <definedName name="______________________________________con25">#REF!</definedName>
    <definedName name="______________________________________dim03670">#REF!</definedName>
    <definedName name="______________________________________gip1">#REF!</definedName>
    <definedName name="______________________________________gip2">#REF!</definedName>
    <definedName name="______________________________________hcb20">#REF!</definedName>
    <definedName name="______________________________________snf300250">#REF!</definedName>
    <definedName name="______________________________________tms118">#REF!</definedName>
    <definedName name="______________________________________tms136">#REF!</definedName>
    <definedName name="______________________________________tms236">#REF!</definedName>
    <definedName name="______________________________________tmw065136">#REF!</definedName>
    <definedName name="_____________________________________con25">#REF!</definedName>
    <definedName name="_____________________________________dim03670">#REF!</definedName>
    <definedName name="_____________________________________gip1">#REF!</definedName>
    <definedName name="_____________________________________gip2">#REF!</definedName>
    <definedName name="_____________________________________hcb20">#REF!</definedName>
    <definedName name="_____________________________________snf300250">#REF!</definedName>
    <definedName name="_____________________________________tms118">#REF!</definedName>
    <definedName name="_____________________________________tms136">#REF!</definedName>
    <definedName name="_____________________________________tms236">#REF!</definedName>
    <definedName name="_____________________________________tmw065136">#REF!</definedName>
    <definedName name="____________________________________con25">#REF!</definedName>
    <definedName name="____________________________________dim03670">#REF!</definedName>
    <definedName name="____________________________________gip1">#REF!</definedName>
    <definedName name="____________________________________gip2">#REF!</definedName>
    <definedName name="____________________________________hcb20">#REF!</definedName>
    <definedName name="____________________________________snf300250">#REF!</definedName>
    <definedName name="____________________________________tms118">#REF!</definedName>
    <definedName name="____________________________________tms136">#REF!</definedName>
    <definedName name="____________________________________tms236">#REF!</definedName>
    <definedName name="____________________________________tmw065136">#REF!</definedName>
    <definedName name="___________________________________con25">#REF!</definedName>
    <definedName name="___________________________________dim03670">#REF!</definedName>
    <definedName name="___________________________________gip1">#REF!</definedName>
    <definedName name="___________________________________gip2">#REF!</definedName>
    <definedName name="___________________________________hcb20">#REF!</definedName>
    <definedName name="___________________________________snf300250">#REF!</definedName>
    <definedName name="___________________________________tms118">#REF!</definedName>
    <definedName name="___________________________________tms136">#REF!</definedName>
    <definedName name="___________________________________tms236">#REF!</definedName>
    <definedName name="___________________________________tmw065136">#REF!</definedName>
    <definedName name="__________________________________con25">#REF!</definedName>
    <definedName name="__________________________________dim03670">#REF!</definedName>
    <definedName name="__________________________________gip1">#REF!</definedName>
    <definedName name="__________________________________gip2">#REF!</definedName>
    <definedName name="__________________________________hcb20">#REF!</definedName>
    <definedName name="__________________________________snf300250">#REF!</definedName>
    <definedName name="__________________________________tms118">#REF!</definedName>
    <definedName name="__________________________________tms136">#REF!</definedName>
    <definedName name="__________________________________tms236">#REF!</definedName>
    <definedName name="__________________________________tmw065136">#REF!</definedName>
    <definedName name="_________________________________con25">#REF!</definedName>
    <definedName name="_________________________________dim03670">#REF!</definedName>
    <definedName name="_________________________________gip1">#REF!</definedName>
    <definedName name="_________________________________gip2">#REF!</definedName>
    <definedName name="_________________________________hcb20">#REF!</definedName>
    <definedName name="_________________________________snf300250">#REF!</definedName>
    <definedName name="_________________________________tms118">#REF!</definedName>
    <definedName name="_________________________________tms136">#REF!</definedName>
    <definedName name="_________________________________tms236">#REF!</definedName>
    <definedName name="_________________________________tmw065136">#REF!</definedName>
    <definedName name="________________________________con25">#REF!</definedName>
    <definedName name="________________________________dim03670">#REF!</definedName>
    <definedName name="________________________________gip1">#REF!</definedName>
    <definedName name="________________________________gip2">#REF!</definedName>
    <definedName name="________________________________hcb20">#REF!</definedName>
    <definedName name="________________________________snf300250">#REF!</definedName>
    <definedName name="________________________________tms118">#REF!</definedName>
    <definedName name="________________________________tms136">#REF!</definedName>
    <definedName name="________________________________tms236">#REF!</definedName>
    <definedName name="________________________________tmw065136">#REF!</definedName>
    <definedName name="_______________________________con25">#REF!</definedName>
    <definedName name="_______________________________dim03670">#REF!</definedName>
    <definedName name="_______________________________gip1">#REF!</definedName>
    <definedName name="_______________________________gip2">#REF!</definedName>
    <definedName name="_______________________________hcb20">#REF!</definedName>
    <definedName name="_______________________________snf300250">#REF!</definedName>
    <definedName name="_______________________________tms118">#REF!</definedName>
    <definedName name="_______________________________tms136">#REF!</definedName>
    <definedName name="_______________________________tms236">#REF!</definedName>
    <definedName name="_______________________________tmw065136">#REF!</definedName>
    <definedName name="______________________________con25">#REF!</definedName>
    <definedName name="______________________________dim03670">#REF!</definedName>
    <definedName name="______________________________gip1">#REF!</definedName>
    <definedName name="______________________________gip2">#REF!</definedName>
    <definedName name="______________________________hcb20">#REF!</definedName>
    <definedName name="______________________________snf300250">#REF!</definedName>
    <definedName name="______________________________tms118">#REF!</definedName>
    <definedName name="______________________________tms136">#REF!</definedName>
    <definedName name="______________________________tms236">#REF!</definedName>
    <definedName name="______________________________tmw065136">#REF!</definedName>
    <definedName name="_____________________________con25">#REF!</definedName>
    <definedName name="_____________________________dim03670">#REF!</definedName>
    <definedName name="_____________________________gip1">#REF!</definedName>
    <definedName name="_____________________________gip2">#REF!</definedName>
    <definedName name="_____________________________hcb20">#REF!</definedName>
    <definedName name="_____________________________snf300250">#REF!</definedName>
    <definedName name="_____________________________tms118">#REF!</definedName>
    <definedName name="_____________________________tms136">#REF!</definedName>
    <definedName name="_____________________________tms236">#REF!</definedName>
    <definedName name="_____________________________tmw065136">#REF!</definedName>
    <definedName name="____________________________con25">#REF!</definedName>
    <definedName name="____________________________dim03670">#REF!</definedName>
    <definedName name="____________________________gip1">#REF!</definedName>
    <definedName name="____________________________gip2">#REF!</definedName>
    <definedName name="____________________________hcb20">#REF!</definedName>
    <definedName name="____________________________snf300250">#REF!</definedName>
    <definedName name="____________________________tms118">#REF!</definedName>
    <definedName name="____________________________tms136">#REF!</definedName>
    <definedName name="____________________________tms236">#REF!</definedName>
    <definedName name="____________________________tmw065136">#REF!</definedName>
    <definedName name="___________________________con25">#REF!</definedName>
    <definedName name="___________________________dim03670">#REF!</definedName>
    <definedName name="___________________________gip1">#REF!</definedName>
    <definedName name="___________________________gip2">#REF!</definedName>
    <definedName name="___________________________hcb20">#REF!</definedName>
    <definedName name="___________________________snf300250">#REF!</definedName>
    <definedName name="___________________________tms118">#REF!</definedName>
    <definedName name="___________________________tms136">#REF!</definedName>
    <definedName name="___________________________tms236">#REF!</definedName>
    <definedName name="___________________________tmw065136">#REF!</definedName>
    <definedName name="__________________________con25">#REF!</definedName>
    <definedName name="__________________________dim03670">#REF!</definedName>
    <definedName name="__________________________gip1">#REF!</definedName>
    <definedName name="__________________________gip2">#REF!</definedName>
    <definedName name="__________________________hcb20">#REF!</definedName>
    <definedName name="__________________________snf300250">#REF!</definedName>
    <definedName name="__________________________tms118">#REF!</definedName>
    <definedName name="__________________________tms136">#REF!</definedName>
    <definedName name="__________________________tms236">#REF!</definedName>
    <definedName name="__________________________tmw065136">#REF!</definedName>
    <definedName name="_________________________con25">#REF!</definedName>
    <definedName name="_________________________dim03670">#REF!</definedName>
    <definedName name="_________________________gip1">#REF!</definedName>
    <definedName name="_________________________gip2">#REF!</definedName>
    <definedName name="_________________________hcb20">#REF!</definedName>
    <definedName name="_________________________snf300250">#REF!</definedName>
    <definedName name="_________________________tms118">#REF!</definedName>
    <definedName name="_________________________tms136">#REF!</definedName>
    <definedName name="_________________________tms236">#REF!</definedName>
    <definedName name="_________________________tmw065136">#REF!</definedName>
    <definedName name="________________________con25">#REF!</definedName>
    <definedName name="________________________dim03670">#REF!</definedName>
    <definedName name="________________________gip1">#REF!</definedName>
    <definedName name="________________________gip2">#REF!</definedName>
    <definedName name="________________________hcb20">#REF!</definedName>
    <definedName name="________________________snf300250">#REF!</definedName>
    <definedName name="________________________tms118">#REF!</definedName>
    <definedName name="________________________tms136">#REF!</definedName>
    <definedName name="________________________tms236">#REF!</definedName>
    <definedName name="________________________tmw065136">#REF!</definedName>
    <definedName name="_______________________con25">#REF!</definedName>
    <definedName name="_______________________dim03670">#REF!</definedName>
    <definedName name="_______________________gip1">#REF!</definedName>
    <definedName name="_______________________gip2">#REF!</definedName>
    <definedName name="_______________________hcb20">#REF!</definedName>
    <definedName name="_______________________snf300250">#REF!</definedName>
    <definedName name="_______________________tms118">#REF!</definedName>
    <definedName name="_______________________tms136">#REF!</definedName>
    <definedName name="_______________________tms236">#REF!</definedName>
    <definedName name="_______________________tmw065136">#REF!</definedName>
    <definedName name="______________________con25" localSheetId="2">#REF!</definedName>
    <definedName name="______________________con25">#REF!</definedName>
    <definedName name="______________________dim03670">#REF!</definedName>
    <definedName name="______________________gip1">#REF!</definedName>
    <definedName name="______________________gip2">#REF!</definedName>
    <definedName name="______________________hcb20" localSheetId="2">#REF!</definedName>
    <definedName name="______________________hcb20">#REF!</definedName>
    <definedName name="______________________snf300250">#REF!</definedName>
    <definedName name="______________________tms118">#REF!</definedName>
    <definedName name="______________________tms136">#REF!</definedName>
    <definedName name="______________________tms236">#REF!</definedName>
    <definedName name="______________________tmw065136">#REF!</definedName>
    <definedName name="_____________________con25">#REF!</definedName>
    <definedName name="_____________________dim03670" localSheetId="2">#REF!</definedName>
    <definedName name="_____________________dim03670">#REF!</definedName>
    <definedName name="_____________________gip1" localSheetId="2">#REF!</definedName>
    <definedName name="_____________________gip1">#REF!</definedName>
    <definedName name="_____________________gip2" localSheetId="2">#REF!</definedName>
    <definedName name="_____________________gip2">#REF!</definedName>
    <definedName name="_____________________hcb20">#REF!</definedName>
    <definedName name="_____________________snf300250" localSheetId="2">#REF!</definedName>
    <definedName name="_____________________snf300250">#REF!</definedName>
    <definedName name="_____________________tms118" localSheetId="2">#REF!</definedName>
    <definedName name="_____________________tms118">#REF!</definedName>
    <definedName name="_____________________tms136" localSheetId="2">#REF!</definedName>
    <definedName name="_____________________tms136">#REF!</definedName>
    <definedName name="_____________________tms236" localSheetId="2">#REF!</definedName>
    <definedName name="_____________________tms236">#REF!</definedName>
    <definedName name="_____________________tmw065136" localSheetId="2">#REF!</definedName>
    <definedName name="_____________________tmw065136">#REF!</definedName>
    <definedName name="____________________con25" localSheetId="2">#REF!</definedName>
    <definedName name="____________________con25">#REF!</definedName>
    <definedName name="____________________dim03670">#REF!</definedName>
    <definedName name="____________________gip1">#REF!</definedName>
    <definedName name="____________________gip2">#REF!</definedName>
    <definedName name="____________________hcb20" localSheetId="2">#REF!</definedName>
    <definedName name="____________________hcb20">#REF!</definedName>
    <definedName name="____________________snf300250">#REF!</definedName>
    <definedName name="____________________tms118">#REF!</definedName>
    <definedName name="____________________tms136">#REF!</definedName>
    <definedName name="____________________tms236">#REF!</definedName>
    <definedName name="____________________tmw065136">#REF!</definedName>
    <definedName name="___________________con25" localSheetId="2">#REF!</definedName>
    <definedName name="___________________con25">#REF!</definedName>
    <definedName name="___________________dim03670" localSheetId="2">#REF!</definedName>
    <definedName name="___________________dim03670">#REF!</definedName>
    <definedName name="___________________gip1" localSheetId="2">#REF!</definedName>
    <definedName name="___________________gip1">#REF!</definedName>
    <definedName name="___________________gip2" localSheetId="2">#REF!</definedName>
    <definedName name="___________________gip2">#REF!</definedName>
    <definedName name="___________________hcb20" localSheetId="2">#REF!</definedName>
    <definedName name="___________________hcb20">#REF!</definedName>
    <definedName name="___________________snf300250" localSheetId="2">#REF!</definedName>
    <definedName name="___________________snf300250">#REF!</definedName>
    <definedName name="___________________tms118" localSheetId="2">#REF!</definedName>
    <definedName name="___________________tms118">#REF!</definedName>
    <definedName name="___________________tms136" localSheetId="2">#REF!</definedName>
    <definedName name="___________________tms136">#REF!</definedName>
    <definedName name="___________________tms236" localSheetId="2">#REF!</definedName>
    <definedName name="___________________tms236">#REF!</definedName>
    <definedName name="___________________tmw065136" localSheetId="2">#REF!</definedName>
    <definedName name="___________________tmw065136">#REF!</definedName>
    <definedName name="__________________con25" localSheetId="2">#REF!</definedName>
    <definedName name="__________________con25">#REF!</definedName>
    <definedName name="__________________dim03670" localSheetId="2">#REF!</definedName>
    <definedName name="__________________dim03670">#REF!</definedName>
    <definedName name="__________________gip1" localSheetId="2">#REF!</definedName>
    <definedName name="__________________gip1">#REF!</definedName>
    <definedName name="__________________gip2" localSheetId="2">#REF!</definedName>
    <definedName name="__________________gip2">#REF!</definedName>
    <definedName name="__________________hcb20" localSheetId="2">#REF!</definedName>
    <definedName name="__________________hcb20">#REF!</definedName>
    <definedName name="__________________snf300250" localSheetId="2">#REF!</definedName>
    <definedName name="__________________snf300250">#REF!</definedName>
    <definedName name="__________________tms118" localSheetId="2">#REF!</definedName>
    <definedName name="__________________tms118">#REF!</definedName>
    <definedName name="__________________tms136" localSheetId="2">#REF!</definedName>
    <definedName name="__________________tms136">#REF!</definedName>
    <definedName name="__________________tms236" localSheetId="2">#REF!</definedName>
    <definedName name="__________________tms236">#REF!</definedName>
    <definedName name="__________________tmw065136" localSheetId="2">#REF!</definedName>
    <definedName name="__________________tmw065136">#REF!</definedName>
    <definedName name="_________________con25">#REF!</definedName>
    <definedName name="_________________dim03670" localSheetId="2">#REF!</definedName>
    <definedName name="_________________dim03670">#REF!</definedName>
    <definedName name="_________________gip1" localSheetId="2">#REF!</definedName>
    <definedName name="_________________gip1">#REF!</definedName>
    <definedName name="_________________gip2" localSheetId="2">#REF!</definedName>
    <definedName name="_________________gip2">#REF!</definedName>
    <definedName name="_________________hcb20">#REF!</definedName>
    <definedName name="_________________snf300250" localSheetId="2">#REF!</definedName>
    <definedName name="_________________snf300250">#REF!</definedName>
    <definedName name="_________________tms118" localSheetId="2">#REF!</definedName>
    <definedName name="_________________tms118">#REF!</definedName>
    <definedName name="_________________tms136" localSheetId="2">#REF!</definedName>
    <definedName name="_________________tms136">#REF!</definedName>
    <definedName name="_________________tms236" localSheetId="2">#REF!</definedName>
    <definedName name="_________________tms236">#REF!</definedName>
    <definedName name="_________________tmw065136" localSheetId="2">#REF!</definedName>
    <definedName name="_________________tmw065136">#REF!</definedName>
    <definedName name="________________con25" localSheetId="2">#REF!</definedName>
    <definedName name="________________con25">#REF!</definedName>
    <definedName name="________________dim03670" localSheetId="2">#REF!</definedName>
    <definedName name="________________dim03670">#REF!</definedName>
    <definedName name="________________gip1" localSheetId="2">#REF!</definedName>
    <definedName name="________________gip1">#REF!</definedName>
    <definedName name="________________gip2" localSheetId="2">#REF!</definedName>
    <definedName name="________________gip2">#REF!</definedName>
    <definedName name="________________hcb20" localSheetId="2">#REF!</definedName>
    <definedName name="________________hcb20">#REF!</definedName>
    <definedName name="________________snf300250" localSheetId="2">#REF!</definedName>
    <definedName name="________________snf300250">#REF!</definedName>
    <definedName name="________________tms118" localSheetId="2">#REF!</definedName>
    <definedName name="________________tms118">#REF!</definedName>
    <definedName name="________________tms136" localSheetId="2">#REF!</definedName>
    <definedName name="________________tms136">#REF!</definedName>
    <definedName name="________________tms236" localSheetId="2">#REF!</definedName>
    <definedName name="________________tms236">#REF!</definedName>
    <definedName name="________________tmw065136" localSheetId="2">#REF!</definedName>
    <definedName name="________________tmw065136">#REF!</definedName>
    <definedName name="_______________con25" localSheetId="2">#REF!</definedName>
    <definedName name="_______________con25">#REF!</definedName>
    <definedName name="_______________dim03670" localSheetId="2">#REF!</definedName>
    <definedName name="_______________dim03670">#REF!</definedName>
    <definedName name="_______________gip1" localSheetId="2">#REF!</definedName>
    <definedName name="_______________gip1">#REF!</definedName>
    <definedName name="_______________gip2" localSheetId="2">#REF!</definedName>
    <definedName name="_______________gip2">#REF!</definedName>
    <definedName name="_______________hcb20" localSheetId="2">#REF!</definedName>
    <definedName name="_______________hcb20">#REF!</definedName>
    <definedName name="_______________snf300250" localSheetId="2">#REF!</definedName>
    <definedName name="_______________snf300250">#REF!</definedName>
    <definedName name="_______________tms118" localSheetId="2">#REF!</definedName>
    <definedName name="_______________tms118">#REF!</definedName>
    <definedName name="_______________tms136" localSheetId="2">#REF!</definedName>
    <definedName name="_______________tms136">#REF!</definedName>
    <definedName name="_______________tms236" localSheetId="2">#REF!</definedName>
    <definedName name="_______________tms236">#REF!</definedName>
    <definedName name="_______________tmw065136" localSheetId="2">#REF!</definedName>
    <definedName name="_______________tmw065136">#REF!</definedName>
    <definedName name="______________con25" localSheetId="2">#REF!</definedName>
    <definedName name="______________con25">#REF!</definedName>
    <definedName name="______________dim03670" localSheetId="2">#REF!</definedName>
    <definedName name="______________dim03670">#REF!</definedName>
    <definedName name="______________gip1" localSheetId="2">#REF!</definedName>
    <definedName name="______________gip1">#REF!</definedName>
    <definedName name="______________gip2" localSheetId="2">#REF!</definedName>
    <definedName name="______________gip2">#REF!</definedName>
    <definedName name="______________hcb20" localSheetId="2">#REF!</definedName>
    <definedName name="______________hcb20">#REF!</definedName>
    <definedName name="______________snf300250" localSheetId="2">#REF!</definedName>
    <definedName name="______________snf300250">#REF!</definedName>
    <definedName name="______________tms118" localSheetId="2">#REF!</definedName>
    <definedName name="______________tms118">#REF!</definedName>
    <definedName name="______________tms136" localSheetId="2">#REF!</definedName>
    <definedName name="______________tms136">#REF!</definedName>
    <definedName name="______________tms236" localSheetId="2">#REF!</definedName>
    <definedName name="______________tms236">#REF!</definedName>
    <definedName name="______________tmw065136" localSheetId="2">#REF!</definedName>
    <definedName name="______________tmw065136">#REF!</definedName>
    <definedName name="_____________con25" localSheetId="2">#REF!</definedName>
    <definedName name="_____________con25">#REF!</definedName>
    <definedName name="_____________dim03670" localSheetId="2">#REF!</definedName>
    <definedName name="_____________dim03670">#REF!</definedName>
    <definedName name="_____________gip1" localSheetId="2">#REF!</definedName>
    <definedName name="_____________gip1">#REF!</definedName>
    <definedName name="_____________gip2" localSheetId="2">#REF!</definedName>
    <definedName name="_____________gip2">#REF!</definedName>
    <definedName name="_____________hcb20" localSheetId="2">#REF!</definedName>
    <definedName name="_____________hcb20">#REF!</definedName>
    <definedName name="_____________snf300250" localSheetId="2">#REF!</definedName>
    <definedName name="_____________snf300250">#REF!</definedName>
    <definedName name="_____________tms118" localSheetId="2">#REF!</definedName>
    <definedName name="_____________tms118">#REF!</definedName>
    <definedName name="_____________tms136" localSheetId="2">#REF!</definedName>
    <definedName name="_____________tms136">#REF!</definedName>
    <definedName name="_____________tms236" localSheetId="2">#REF!</definedName>
    <definedName name="_____________tms236">#REF!</definedName>
    <definedName name="_____________tmw065136" localSheetId="2">#REF!</definedName>
    <definedName name="_____________tmw065136">#REF!</definedName>
    <definedName name="____________con25" localSheetId="2">#REF!</definedName>
    <definedName name="____________con25">#REF!</definedName>
    <definedName name="____________dim03670" localSheetId="2">#REF!</definedName>
    <definedName name="____________dim03670">#REF!</definedName>
    <definedName name="____________gip1" localSheetId="2">#REF!</definedName>
    <definedName name="____________gip1">#REF!</definedName>
    <definedName name="____________gip2" localSheetId="2">#REF!</definedName>
    <definedName name="____________gip2">#REF!</definedName>
    <definedName name="____________hcb20" localSheetId="2">#REF!</definedName>
    <definedName name="____________hcb20">#REF!</definedName>
    <definedName name="____________snf300250" localSheetId="2">#REF!</definedName>
    <definedName name="____________snf300250">#REF!</definedName>
    <definedName name="____________tms118" localSheetId="2">#REF!</definedName>
    <definedName name="____________tms118">#REF!</definedName>
    <definedName name="____________tms136" localSheetId="2">#REF!</definedName>
    <definedName name="____________tms136">#REF!</definedName>
    <definedName name="____________tms236" localSheetId="2">#REF!</definedName>
    <definedName name="____________tms236">#REF!</definedName>
    <definedName name="____________tmw065136" localSheetId="2">#REF!</definedName>
    <definedName name="____________tmw065136">#REF!</definedName>
    <definedName name="___________con25" localSheetId="2">#REF!</definedName>
    <definedName name="___________con25">#REF!</definedName>
    <definedName name="___________dim03670" localSheetId="2">#REF!</definedName>
    <definedName name="___________dim03670">#REF!</definedName>
    <definedName name="___________gip1" localSheetId="2">#REF!</definedName>
    <definedName name="___________gip1">#REF!</definedName>
    <definedName name="___________gip2" localSheetId="2">#REF!</definedName>
    <definedName name="___________gip2">#REF!</definedName>
    <definedName name="___________hcb20" localSheetId="2">#REF!</definedName>
    <definedName name="___________hcb20">#REF!</definedName>
    <definedName name="___________snf300250" localSheetId="2">#REF!</definedName>
    <definedName name="___________snf300250">#REF!</definedName>
    <definedName name="___________tms118" localSheetId="2">#REF!</definedName>
    <definedName name="___________tms118">#REF!</definedName>
    <definedName name="___________tms136" localSheetId="2">#REF!</definedName>
    <definedName name="___________tms136">#REF!</definedName>
    <definedName name="___________tms236" localSheetId="2">#REF!</definedName>
    <definedName name="___________tms236">#REF!</definedName>
    <definedName name="___________tmw065136" localSheetId="2">#REF!</definedName>
    <definedName name="___________tmw065136">#REF!</definedName>
    <definedName name="__________con25" localSheetId="2">#REF!</definedName>
    <definedName name="__________con25">#REF!</definedName>
    <definedName name="__________dim03670" localSheetId="2">#REF!</definedName>
    <definedName name="__________dim03670">#REF!</definedName>
    <definedName name="__________gip1" localSheetId="2">#REF!</definedName>
    <definedName name="__________gip1">#REF!</definedName>
    <definedName name="__________gip2" localSheetId="2">#REF!</definedName>
    <definedName name="__________gip2">#REF!</definedName>
    <definedName name="__________hcb20" localSheetId="2">#REF!</definedName>
    <definedName name="__________hcb20">#REF!</definedName>
    <definedName name="__________snf300250" localSheetId="2">#REF!</definedName>
    <definedName name="__________snf300250">#REF!</definedName>
    <definedName name="__________tms118" localSheetId="2">#REF!</definedName>
    <definedName name="__________tms118">#REF!</definedName>
    <definedName name="__________tms136" localSheetId="2">#REF!</definedName>
    <definedName name="__________tms136">#REF!</definedName>
    <definedName name="__________tms236" localSheetId="2">#REF!</definedName>
    <definedName name="__________tms236">#REF!</definedName>
    <definedName name="__________tmw065136" localSheetId="2">#REF!</definedName>
    <definedName name="__________tmw065136">#REF!</definedName>
    <definedName name="_________con25" localSheetId="2">#REF!</definedName>
    <definedName name="_________con25">#REF!</definedName>
    <definedName name="_________dim03670" localSheetId="2">#REF!</definedName>
    <definedName name="_________dim03670">#REF!</definedName>
    <definedName name="_________gip1" localSheetId="2">#REF!</definedName>
    <definedName name="_________gip1">#REF!</definedName>
    <definedName name="_________gip2" localSheetId="2">#REF!</definedName>
    <definedName name="_________gip2">#REF!</definedName>
    <definedName name="_________hcb20" localSheetId="2">#REF!</definedName>
    <definedName name="_________hcb20">#REF!</definedName>
    <definedName name="_________snf300250" localSheetId="2">#REF!</definedName>
    <definedName name="_________snf300250">#REF!</definedName>
    <definedName name="_________tms118" localSheetId="2">#REF!</definedName>
    <definedName name="_________tms118">#REF!</definedName>
    <definedName name="_________tms136" localSheetId="2">#REF!</definedName>
    <definedName name="_________tms136">#REF!</definedName>
    <definedName name="_________tms236" localSheetId="2">#REF!</definedName>
    <definedName name="_________tms236">#REF!</definedName>
    <definedName name="_________tmw065136" localSheetId="2">#REF!</definedName>
    <definedName name="_________tmw065136">#REF!</definedName>
    <definedName name="________con25" localSheetId="2">#REF!</definedName>
    <definedName name="________con25">#REF!</definedName>
    <definedName name="________dim03670" localSheetId="2">#REF!</definedName>
    <definedName name="________dim03670">#REF!</definedName>
    <definedName name="________gip1" localSheetId="2">#REF!</definedName>
    <definedName name="________gip1">#REF!</definedName>
    <definedName name="________gip2" localSheetId="2">#REF!</definedName>
    <definedName name="________gip2">#REF!</definedName>
    <definedName name="________hcb20" localSheetId="2">#REF!</definedName>
    <definedName name="________hcb20">#REF!</definedName>
    <definedName name="________hcb202">#REF!</definedName>
    <definedName name="________snf300250" localSheetId="2">#REF!</definedName>
    <definedName name="________snf300250">#REF!</definedName>
    <definedName name="________tms118" localSheetId="2">#REF!</definedName>
    <definedName name="________tms118">#REF!</definedName>
    <definedName name="________tms136" localSheetId="2">#REF!</definedName>
    <definedName name="________tms136">#REF!</definedName>
    <definedName name="________tms236" localSheetId="2">#REF!</definedName>
    <definedName name="________tms236">#REF!</definedName>
    <definedName name="________tmw065136" localSheetId="2">#REF!</definedName>
    <definedName name="________tmw065136">#REF!</definedName>
    <definedName name="_______con25" localSheetId="2">#REF!</definedName>
    <definedName name="_______con25">#REF!</definedName>
    <definedName name="_______dim03670" localSheetId="2">#REF!</definedName>
    <definedName name="_______dim03670">#REF!</definedName>
    <definedName name="_______gip1" localSheetId="2">#REF!</definedName>
    <definedName name="_______gip1">#REF!</definedName>
    <definedName name="_______gip2" localSheetId="2">#REF!</definedName>
    <definedName name="_______gip2">#REF!</definedName>
    <definedName name="_______hcb20" localSheetId="2">#REF!</definedName>
    <definedName name="_______hcb20">#REF!</definedName>
    <definedName name="_______hcb202">#REF!</definedName>
    <definedName name="_______snf300250" localSheetId="2">#REF!</definedName>
    <definedName name="_______snf300250">#REF!</definedName>
    <definedName name="_______tms118" localSheetId="2">#REF!</definedName>
    <definedName name="_______tms118">#REF!</definedName>
    <definedName name="_______tms136" localSheetId="2">#REF!</definedName>
    <definedName name="_______tms136">#REF!</definedName>
    <definedName name="_______tms236" localSheetId="2">#REF!</definedName>
    <definedName name="_______tms236">#REF!</definedName>
    <definedName name="_______tmw065136" localSheetId="2">#REF!</definedName>
    <definedName name="_______tmw065136">#REF!</definedName>
    <definedName name="______con25" localSheetId="2">#REF!</definedName>
    <definedName name="______con25">#REF!</definedName>
    <definedName name="______dim03670" localSheetId="2">#REF!</definedName>
    <definedName name="______dim03670">#REF!</definedName>
    <definedName name="______gip1" localSheetId="2">#REF!</definedName>
    <definedName name="______gip1">#REF!</definedName>
    <definedName name="______gip2" localSheetId="2">#REF!</definedName>
    <definedName name="______gip2">#REF!</definedName>
    <definedName name="______hcb20" localSheetId="2">#REF!</definedName>
    <definedName name="______hcb20">#REF!</definedName>
    <definedName name="______hcb202">#REF!</definedName>
    <definedName name="______snf300250" localSheetId="2">#REF!</definedName>
    <definedName name="______snf300250">#REF!</definedName>
    <definedName name="______tms118" localSheetId="2">#REF!</definedName>
    <definedName name="______tms118">#REF!</definedName>
    <definedName name="______tms136" localSheetId="2">#REF!</definedName>
    <definedName name="______tms136">#REF!</definedName>
    <definedName name="______tms236" localSheetId="2">#REF!</definedName>
    <definedName name="______tms236">#REF!</definedName>
    <definedName name="______tmw065136" localSheetId="2">#REF!</definedName>
    <definedName name="______tmw065136">#REF!</definedName>
    <definedName name="_____A122816" localSheetId="2">#REF!</definedName>
    <definedName name="_____A122816">#REF!</definedName>
    <definedName name="_____con25" localSheetId="2">#REF!</definedName>
    <definedName name="_____con25">#REF!</definedName>
    <definedName name="_____dim03670" localSheetId="2">#REF!</definedName>
    <definedName name="_____dim03670">#REF!</definedName>
    <definedName name="_____gip1" localSheetId="2">#REF!</definedName>
    <definedName name="_____gip1">#REF!</definedName>
    <definedName name="_____gip2" localSheetId="2">#REF!</definedName>
    <definedName name="_____gip2">#REF!</definedName>
    <definedName name="_____hcb20" localSheetId="2">#REF!</definedName>
    <definedName name="_____hcb20">#REF!</definedName>
    <definedName name="_____hcb202">#REF!</definedName>
    <definedName name="_____sks2054">#REF!</definedName>
    <definedName name="_____snf300250" localSheetId="2">#REF!</definedName>
    <definedName name="_____snf300250">#REF!</definedName>
    <definedName name="_____tms118" localSheetId="2">#REF!</definedName>
    <definedName name="_____tms118">#REF!</definedName>
    <definedName name="_____tms136" localSheetId="2">#REF!</definedName>
    <definedName name="_____tms136">#REF!</definedName>
    <definedName name="_____tms236" localSheetId="2">#REF!</definedName>
    <definedName name="_____tms236">#REF!</definedName>
    <definedName name="_____tmw065136" localSheetId="2">#REF!</definedName>
    <definedName name="_____tmw065136">#REF!</definedName>
    <definedName name="____A122816" localSheetId="2">#REF!</definedName>
    <definedName name="____A122816">#REF!</definedName>
    <definedName name="____con25" localSheetId="2">#REF!</definedName>
    <definedName name="____con25">#REF!</definedName>
    <definedName name="____dim03670" localSheetId="2">#REF!</definedName>
    <definedName name="____dim03670">#REF!</definedName>
    <definedName name="____gip1" localSheetId="2">#REF!</definedName>
    <definedName name="____gip1">#REF!</definedName>
    <definedName name="____gip2" localSheetId="2">#REF!</definedName>
    <definedName name="____gip2">#REF!</definedName>
    <definedName name="____hcb20" localSheetId="2">#REF!</definedName>
    <definedName name="____hcb20">#REF!</definedName>
    <definedName name="____hcb202">#REF!</definedName>
    <definedName name="____snf300250" localSheetId="2">#REF!</definedName>
    <definedName name="____snf300250">#REF!</definedName>
    <definedName name="____tms118" localSheetId="2">#REF!</definedName>
    <definedName name="____tms118">#REF!</definedName>
    <definedName name="____tms136" localSheetId="2">#REF!</definedName>
    <definedName name="____tms136">#REF!</definedName>
    <definedName name="____tms236" localSheetId="2">#REF!</definedName>
    <definedName name="____tms236">#REF!</definedName>
    <definedName name="____tmw065136" localSheetId="2">#REF!</definedName>
    <definedName name="____tmw065136">#REF!</definedName>
    <definedName name="___A122816" localSheetId="2">#REF!</definedName>
    <definedName name="___A122816">#REF!</definedName>
    <definedName name="___con25" localSheetId="2">#REF!</definedName>
    <definedName name="___con25">#REF!</definedName>
    <definedName name="___dim03670" localSheetId="2">#REF!</definedName>
    <definedName name="___dim03670">#REF!</definedName>
    <definedName name="___gip1" localSheetId="2">#REF!</definedName>
    <definedName name="___gip1">#REF!</definedName>
    <definedName name="___gip2" localSheetId="2">#REF!</definedName>
    <definedName name="___gip2">#REF!</definedName>
    <definedName name="___hcb20" localSheetId="2">#REF!</definedName>
    <definedName name="___hcb20">#REF!</definedName>
    <definedName name="___hcb202">#REF!</definedName>
    <definedName name="___sks2054">#REF!</definedName>
    <definedName name="___snf300250" localSheetId="2">#REF!</definedName>
    <definedName name="___snf300250">#REF!</definedName>
    <definedName name="___tms118" localSheetId="2">#REF!</definedName>
    <definedName name="___tms118">#REF!</definedName>
    <definedName name="___tms136" localSheetId="2">#REF!</definedName>
    <definedName name="___tms136">#REF!</definedName>
    <definedName name="___tms236" localSheetId="2">#REF!</definedName>
    <definedName name="___tms236">#REF!</definedName>
    <definedName name="___tmw065136" localSheetId="2">#REF!</definedName>
    <definedName name="___tmw065136">#REF!</definedName>
    <definedName name="__A122816" localSheetId="2">#REF!</definedName>
    <definedName name="__A122816">#REF!</definedName>
    <definedName name="__con25" localSheetId="2">#REF!</definedName>
    <definedName name="__con25">#REF!</definedName>
    <definedName name="__dim03670" localSheetId="2">#REF!</definedName>
    <definedName name="__dim03670">#REF!</definedName>
    <definedName name="__gip1" localSheetId="2">#REF!</definedName>
    <definedName name="__gip1">#REF!</definedName>
    <definedName name="__gip2" localSheetId="2">#REF!</definedName>
    <definedName name="__gip2">#REF!</definedName>
    <definedName name="__hcb20" localSheetId="2">#REF!</definedName>
    <definedName name="__hcb20">#REF!</definedName>
    <definedName name="__hcb202">#REF!</definedName>
    <definedName name="__sks2054">#REF!</definedName>
    <definedName name="__snf300250" localSheetId="2">#REF!</definedName>
    <definedName name="__snf300250">#REF!</definedName>
    <definedName name="__tms118" localSheetId="2">#REF!</definedName>
    <definedName name="__tms118">#REF!</definedName>
    <definedName name="__tms136" localSheetId="2">#REF!</definedName>
    <definedName name="__tms136">#REF!</definedName>
    <definedName name="__tms236" localSheetId="2">#REF!</definedName>
    <definedName name="__tms236">#REF!</definedName>
    <definedName name="__tmw065136" localSheetId="2">#REF!</definedName>
    <definedName name="__tmw065136">#REF!</definedName>
    <definedName name="_A122816" localSheetId="2">#REF!</definedName>
    <definedName name="_A122816">#REF!</definedName>
    <definedName name="_con25" localSheetId="2">#REF!</definedName>
    <definedName name="_con25">#REF!</definedName>
    <definedName name="_dim03670" localSheetId="2">#REF!</definedName>
    <definedName name="_dim03670">#REF!</definedName>
    <definedName name="_Flr1" localSheetId="2">#REF!</definedName>
    <definedName name="_Flr1">#REF!</definedName>
    <definedName name="_gip1" localSheetId="2">#REF!</definedName>
    <definedName name="_gip1">#REF!</definedName>
    <definedName name="_gip2" localSheetId="2">#REF!</definedName>
    <definedName name="_gip2">#REF!</definedName>
    <definedName name="_hcb20" localSheetId="2">#REF!</definedName>
    <definedName name="_hcb20">#REF!</definedName>
    <definedName name="_hcb202">#REF!</definedName>
    <definedName name="_MatInverse_In" localSheetId="2" hidden="1">#REF!</definedName>
    <definedName name="_MatInverse_In" hidden="1">#REF!</definedName>
    <definedName name="_mbr1" localSheetId="2">#REF!</definedName>
    <definedName name="_mbr1">#REF!</definedName>
    <definedName name="_Order1" hidden="1">255</definedName>
    <definedName name="_snf300250" localSheetId="2">#REF!</definedName>
    <definedName name="_snf300250">#REF!</definedName>
    <definedName name="_tms118" localSheetId="2">#REF!</definedName>
    <definedName name="_tms118">#REF!</definedName>
    <definedName name="_tms136" localSheetId="2">#REF!</definedName>
    <definedName name="_tms136">#REF!</definedName>
    <definedName name="_tms236" localSheetId="2">#REF!</definedName>
    <definedName name="_tms236">#REF!</definedName>
    <definedName name="_tmw065136" localSheetId="2">#REF!</definedName>
    <definedName name="_tmw065136">#REF!</definedName>
    <definedName name="a" localSheetId="2">#REF!</definedName>
    <definedName name="a">#REF!</definedName>
    <definedName name="aa" localSheetId="2">'[1] analysis'!$J$64</definedName>
    <definedName name="aa">'[2] analysis'!$J$64</definedName>
    <definedName name="aaa" localSheetId="2">'[1] analysis'!$J$64</definedName>
    <definedName name="aaa">'[2] analysis'!$J$64</definedName>
    <definedName name="aaaa" localSheetId="2">#REF!</definedName>
    <definedName name="aaaa">#REF!</definedName>
    <definedName name="aaaaa" localSheetId="2">#REF!</definedName>
    <definedName name="aaaaa">#REF!</definedName>
    <definedName name="abb">#REF!</definedName>
    <definedName name="ABC" localSheetId="2">#REF!</definedName>
    <definedName name="ABC">#REF!</definedName>
    <definedName name="abel" localSheetId="2">#REF!</definedName>
    <definedName name="abel">#REF!</definedName>
    <definedName name="ac" localSheetId="2">#REF!</definedName>
    <definedName name="ac">#REF!</definedName>
    <definedName name="acb10a1p" localSheetId="2">#REF!</definedName>
    <definedName name="acb10a1p">#REF!</definedName>
    <definedName name="acb10a3p" localSheetId="2">#REF!</definedName>
    <definedName name="acb10a3p">#REF!</definedName>
    <definedName name="acb16a1p" localSheetId="2">#REF!</definedName>
    <definedName name="acb16a1p">#REF!</definedName>
    <definedName name="acb16a3p" localSheetId="2">#REF!</definedName>
    <definedName name="acb16a3p">#REF!</definedName>
    <definedName name="acb20a1p" localSheetId="2">#REF!</definedName>
    <definedName name="acb20a1p">#REF!</definedName>
    <definedName name="acb20a3p" localSheetId="2">#REF!</definedName>
    <definedName name="acb20a3p">#REF!</definedName>
    <definedName name="acb25a1p" localSheetId="2">#REF!</definedName>
    <definedName name="acb25a1p">#REF!</definedName>
    <definedName name="acb25a3p" localSheetId="2">#REF!</definedName>
    <definedName name="acb25a3p">#REF!</definedName>
    <definedName name="acb2a1p" localSheetId="2">#REF!</definedName>
    <definedName name="acb2a1p">#REF!</definedName>
    <definedName name="acb32a1p" localSheetId="2">#REF!</definedName>
    <definedName name="acb32a1p">#REF!</definedName>
    <definedName name="acb32a3p" localSheetId="2">#REF!</definedName>
    <definedName name="acb32a3p">#REF!</definedName>
    <definedName name="acb40a1p" localSheetId="2">#REF!</definedName>
    <definedName name="acb40a1p">#REF!</definedName>
    <definedName name="acb40a3p" localSheetId="2">#REF!</definedName>
    <definedName name="acb40a3p">#REF!</definedName>
    <definedName name="acb50a1p" localSheetId="2">#REF!</definedName>
    <definedName name="acb50a1p">#REF!</definedName>
    <definedName name="acb50a3p" localSheetId="2">#REF!</definedName>
    <definedName name="acb50a3p">#REF!</definedName>
    <definedName name="acb63a1p" localSheetId="2">#REF!</definedName>
    <definedName name="acb63a1p">#REF!</definedName>
    <definedName name="acb63a3p" localSheetId="2">#REF!</definedName>
    <definedName name="acb63a3p">#REF!</definedName>
    <definedName name="acb6a1p" localSheetId="2">#REF!</definedName>
    <definedName name="acb6a1p">#REF!</definedName>
    <definedName name="acb6a3p" localSheetId="2">#REF!</definedName>
    <definedName name="acb6a3p">#REF!</definedName>
    <definedName name="ACC">#N/A</definedName>
    <definedName name="Advance_Repay" localSheetId="2">#REF!</definedName>
    <definedName name="Advance_Repay">#REF!</definedName>
    <definedName name="afdaf" localSheetId="2">#REF!</definedName>
    <definedName name="afdaf">#REF!</definedName>
    <definedName name="airterminal1" localSheetId="2">#REF!</definedName>
    <definedName name="airterminal1">#REF!</definedName>
    <definedName name="aklilu" localSheetId="2">#REF!</definedName>
    <definedName name="aklilu">#REF!</definedName>
    <definedName name="am" localSheetId="2">#REF!</definedName>
    <definedName name="am">#REF!</definedName>
    <definedName name="ambotransformerhouse">#REF!</definedName>
    <definedName name="ammeters" localSheetId="2">#REF!</definedName>
    <definedName name="ammeters">#REF!</definedName>
    <definedName name="An" localSheetId="2">#REF!</definedName>
    <definedName name="An">#REF!</definedName>
    <definedName name="analyses" localSheetId="2">#REF!</definedName>
    <definedName name="analyses">#REF!</definedName>
    <definedName name="Angle_iron_50x50x100x0.005" localSheetId="2">'[3]Break Down  '!#REF!</definedName>
    <definedName name="Angle_iron_50x50x100x0.005">'[4]Break Down  '!#REF!</definedName>
    <definedName name="anteneh" localSheetId="2">#REF!</definedName>
    <definedName name="anteneh">#REF!</definedName>
    <definedName name="as" localSheetId="2">'[1] analysis'!$J$64</definedName>
    <definedName name="as">'[2] analysis'!$J$64</definedName>
    <definedName name="ASA" localSheetId="2">#REF!</definedName>
    <definedName name="ASA">#REF!</definedName>
    <definedName name="asas" localSheetId="2">'[1] analysis'!$J$64</definedName>
    <definedName name="asas">'[2] analysis'!$J$64</definedName>
    <definedName name="asd" localSheetId="2">#REF!</definedName>
    <definedName name="asd">#REF!</definedName>
    <definedName name="ass" localSheetId="2">#REF!</definedName>
    <definedName name="ass">#REF!</definedName>
    <definedName name="B" localSheetId="2">#REF!</definedName>
    <definedName name="B">#REF!</definedName>
    <definedName name="bbbb" localSheetId="2">#REF!</definedName>
    <definedName name="bbbb">#REF!</definedName>
    <definedName name="Beg_Bal">#REF!</definedName>
    <definedName name="bell" localSheetId="2">#REF!</definedName>
    <definedName name="bell">#REF!</definedName>
    <definedName name="bellcallpoint" localSheetId="2">#REF!</definedName>
    <definedName name="bellcallpoint">#REF!</definedName>
    <definedName name="belltransformer" localSheetId="2">#REF!</definedName>
    <definedName name="belltransformer">#REF!</definedName>
    <definedName name="bfgdhgfdj" localSheetId="2">#REF!</definedName>
    <definedName name="bfgdhgfdj">#REF!</definedName>
    <definedName name="bgtr" localSheetId="2">#REF!</definedName>
    <definedName name="bgtr">#REF!</definedName>
    <definedName name="bhrdrel" localSheetId="2">#REF!</definedName>
    <definedName name="bhrdrel">#REF!</definedName>
    <definedName name="bhrdrsn" localSheetId="2">#REF!</definedName>
    <definedName name="bhrdrsn">#REF!</definedName>
    <definedName name="bill" localSheetId="2">#REF!</definedName>
    <definedName name="bill">#REF!</definedName>
    <definedName name="Block" localSheetId="2">#REF!</definedName>
    <definedName name="Block">#REF!</definedName>
    <definedName name="Block_" localSheetId="2">#REF!</definedName>
    <definedName name="Block_">#REF!</definedName>
    <definedName name="block_range">'[5]RHS and Latice Pu'!$A:$E</definedName>
    <definedName name="Block_total">'[6]Ar &amp; St'!$M$46</definedName>
    <definedName name="Block_Work" localSheetId="2">#REF!</definedName>
    <definedName name="Block_Work">#REF!</definedName>
    <definedName name="Block_work_range">'[7]E-1 Block Work Residence'!$A:$F</definedName>
    <definedName name="boq" localSheetId="2">#REF!</definedName>
    <definedName name="boq">#REF!</definedName>
    <definedName name="BOQsss" localSheetId="2">#REF!</definedName>
    <definedName name="BOQsss">#REF!</definedName>
    <definedName name="Brick_masonry_manhole_70x70x70cm" localSheetId="2">'[3]Break Down  '!#REF!</definedName>
    <definedName name="Brick_masonry_manhole_70x70x70cm">'[4]Break Down  '!#REF!</definedName>
    <definedName name="bubar100x5_1m" localSheetId="2">#REF!</definedName>
    <definedName name="bubar100x5_1m">#REF!</definedName>
    <definedName name="busbar25x4_1m" localSheetId="2">#REF!</definedName>
    <definedName name="busbar25x4_1m">#REF!</definedName>
    <definedName name="busbar50x5_1m" localSheetId="2">#REF!</definedName>
    <definedName name="busbar50x5_1m">#REF!</definedName>
    <definedName name="buscoupler" localSheetId="2">#REF!</definedName>
    <definedName name="buscoupler">#REF!</definedName>
    <definedName name="buzzer" localSheetId="2">#REF!</definedName>
    <definedName name="buzzer">#REF!</definedName>
    <definedName name="bv" localSheetId="2">#REF!</definedName>
    <definedName name="bv">#REF!</definedName>
    <definedName name="CA">#N/A</definedName>
    <definedName name="CABLE">[8]price!$G$51</definedName>
    <definedName name="Cable_mm2_4x6" localSheetId="2">'[3]Break Down  '!#REF!</definedName>
    <definedName name="Cable_mm2_4x6">'[4]Break Down  '!#REF!</definedName>
    <definedName name="cable2x1.5" localSheetId="2">#REF!</definedName>
    <definedName name="cable2x1.5">#REF!</definedName>
    <definedName name="cable2x10" localSheetId="2">#REF!</definedName>
    <definedName name="cable2x10">#REF!</definedName>
    <definedName name="cable2x16" localSheetId="2">#REF!</definedName>
    <definedName name="cable2x16">#REF!</definedName>
    <definedName name="cable2x2.5" localSheetId="2">#REF!</definedName>
    <definedName name="cable2x2.5">#REF!</definedName>
    <definedName name="cable2x4" localSheetId="2">#REF!</definedName>
    <definedName name="cable2x4">#REF!</definedName>
    <definedName name="cable2x6" localSheetId="2">#REF!</definedName>
    <definedName name="cable2x6">#REF!</definedName>
    <definedName name="cable3x1.5" localSheetId="2">#REF!</definedName>
    <definedName name="cable3x1.5">#REF!</definedName>
    <definedName name="cable3x10" localSheetId="2">#REF!</definedName>
    <definedName name="cable3x10">#REF!</definedName>
    <definedName name="cable3x12070" localSheetId="2">#REF!</definedName>
    <definedName name="cable3x12070">#REF!</definedName>
    <definedName name="cable3x15070" localSheetId="2">#REF!</definedName>
    <definedName name="cable3x15070">#REF!</definedName>
    <definedName name="cable3x16" localSheetId="2">#REF!</definedName>
    <definedName name="cable3x16">#REF!</definedName>
    <definedName name="cable3x18595" localSheetId="2">#REF!</definedName>
    <definedName name="cable3x18595">#REF!</definedName>
    <definedName name="cable3x2.5" localSheetId="2">#REF!</definedName>
    <definedName name="cable3x2.5">#REF!</definedName>
    <definedName name="cable3x240120" localSheetId="2">#REF!</definedName>
    <definedName name="cable3x240120">#REF!</definedName>
    <definedName name="cable3x2516" localSheetId="2">#REF!</definedName>
    <definedName name="cable3x2516">#REF!</definedName>
    <definedName name="cable3x300150" localSheetId="2">#REF!</definedName>
    <definedName name="cable3x300150">#REF!</definedName>
    <definedName name="cable3x3516" localSheetId="2">#REF!</definedName>
    <definedName name="cable3x3516">#REF!</definedName>
    <definedName name="cable3x4" localSheetId="2">#REF!</definedName>
    <definedName name="cable3x4">#REF!</definedName>
    <definedName name="cable3x5" localSheetId="2">#REF!</definedName>
    <definedName name="cable3x5">#REF!</definedName>
    <definedName name="cable3x5025" localSheetId="2">#REF!</definedName>
    <definedName name="cable3x5025">#REF!</definedName>
    <definedName name="cable3x6" localSheetId="2">#REF!</definedName>
    <definedName name="cable3x6">#REF!</definedName>
    <definedName name="cable3x7035" localSheetId="2">#REF!</definedName>
    <definedName name="cable3x7035">#REF!</definedName>
    <definedName name="cable3x9550" localSheetId="2">#REF!</definedName>
    <definedName name="cable3x9550">#REF!</definedName>
    <definedName name="cable4x1.5" localSheetId="2">#REF!</definedName>
    <definedName name="cable4x1.5">#REF!</definedName>
    <definedName name="cable4x10" localSheetId="2">#REF!</definedName>
    <definedName name="cable4x10">#REF!</definedName>
    <definedName name="cable4x16" localSheetId="2">#REF!</definedName>
    <definedName name="cable4x16">#REF!</definedName>
    <definedName name="cable4x2.5" localSheetId="2">#REF!</definedName>
    <definedName name="cable4x2.5">#REF!</definedName>
    <definedName name="cable4x4" localSheetId="2">#REF!</definedName>
    <definedName name="cable4x4">#REF!</definedName>
    <definedName name="cable4x6" localSheetId="2">#REF!</definedName>
    <definedName name="cable4x6">#REF!</definedName>
    <definedName name="cabletray200x100" localSheetId="2">#REF!</definedName>
    <definedName name="cabletray200x100">#REF!</definedName>
    <definedName name="cabletray400x100" localSheetId="2">#REF!</definedName>
    <definedName name="cabletray400x100">#REF!</definedName>
    <definedName name="cabletray500x110" localSheetId="2">#REF!</definedName>
    <definedName name="cabletray500x110">#REF!</definedName>
    <definedName name="cabletray500x75" localSheetId="2">#REF!</definedName>
    <definedName name="cabletray500x75">#REF!</definedName>
    <definedName name="cafe" localSheetId="2">#REF!</definedName>
    <definedName name="cafe">#REF!</definedName>
    <definedName name="cafel" localSheetId="2">#REF!</definedName>
    <definedName name="cafel">#REF!</definedName>
    <definedName name="cafesan" localSheetId="2">#REF!</definedName>
    <definedName name="cafesan">#REF!</definedName>
    <definedName name="callpanel12no" localSheetId="2">#REF!</definedName>
    <definedName name="callpanel12no">#REF!</definedName>
    <definedName name="callpanel16no" localSheetId="2">#REF!</definedName>
    <definedName name="callpanel16no">#REF!</definedName>
    <definedName name="callpanel24no" localSheetId="2">#REF!</definedName>
    <definedName name="callpanel24no">#REF!</definedName>
    <definedName name="callpanel8no" localSheetId="2">#REF!</definedName>
    <definedName name="callpanel8no">#REF!</definedName>
    <definedName name="Carpentry" localSheetId="2">#REF!</definedName>
    <definedName name="Carpentry">#REF!</definedName>
    <definedName name="carshed" localSheetId="2">#REF!</definedName>
    <definedName name="carshed">#REF!</definedName>
    <definedName name="cc" localSheetId="2">#REF!</definedName>
    <definedName name="cc">#REF!</definedName>
    <definedName name="CDT">#N/A</definedName>
    <definedName name="ceiling" localSheetId="2">#REF!</definedName>
    <definedName name="ceiling">#REF!</definedName>
    <definedName name="ceilingglobe" localSheetId="2">#REF!</definedName>
    <definedName name="ceilingglobe">#REF!</definedName>
    <definedName name="CEILINGS" localSheetId="2">#REF!</definedName>
    <definedName name="CEILINGS">#REF!</definedName>
    <definedName name="Cement_pipe_for_storm_water1.2_dia.20" localSheetId="2">'[3]Break Down  '!#REF!</definedName>
    <definedName name="Cement_pipe_for_storm_water1.2_dia.20">'[4]Break Down  '!#REF!</definedName>
    <definedName name="cemic" localSheetId="2">#REF!</definedName>
    <definedName name="cemic">#REF!</definedName>
    <definedName name="CEMICS" localSheetId="2">#REF!</definedName>
    <definedName name="CEMICS">#REF!</definedName>
    <definedName name="Central">#N/A</definedName>
    <definedName name="ceramic" localSheetId="2">#REF!</definedName>
    <definedName name="ceramic">#REF!</definedName>
    <definedName name="CerNo">#N/A</definedName>
    <definedName name="chtrkkgdg">#REF!</definedName>
    <definedName name="cisheet" localSheetId="2">#REF!</definedName>
    <definedName name="cisheet">#REF!</definedName>
    <definedName name="class_C_50_concrete" localSheetId="2">'[3]Break Down  '!#REF!</definedName>
    <definedName name="class_C_50_concrete">'[4]Break Down  '!#REF!</definedName>
    <definedName name="CON25S" localSheetId="2">#REF!</definedName>
    <definedName name="CON25S">#REF!</definedName>
    <definedName name="conductor10" localSheetId="2">#REF!</definedName>
    <definedName name="conductor10">#REF!</definedName>
    <definedName name="conductor16" localSheetId="2">#REF!</definedName>
    <definedName name="conductor16">#REF!</definedName>
    <definedName name="conductor25" localSheetId="2">#REF!</definedName>
    <definedName name="conductor25">#REF!</definedName>
    <definedName name="conductor35" localSheetId="2">#REF!</definedName>
    <definedName name="conductor35">#REF!</definedName>
    <definedName name="conductor4" localSheetId="2">#REF!</definedName>
    <definedName name="conductor4">#REF!</definedName>
    <definedName name="conductor50" localSheetId="2">#REF!</definedName>
    <definedName name="conductor50">#REF!</definedName>
    <definedName name="conductor6" localSheetId="2">#REF!</definedName>
    <definedName name="conductor6">#REF!</definedName>
    <definedName name="conductor70" localSheetId="2">#REF!</definedName>
    <definedName name="conductor70">#REF!</definedName>
    <definedName name="conduit110" localSheetId="2">#REF!</definedName>
    <definedName name="conduit110">#REF!</definedName>
    <definedName name="conduit13.5" localSheetId="2">#REF!</definedName>
    <definedName name="conduit13.5">#REF!</definedName>
    <definedName name="conduit16" localSheetId="2">#REF!</definedName>
    <definedName name="conduit16">#REF!</definedName>
    <definedName name="conduit19" localSheetId="2">#REF!</definedName>
    <definedName name="conduit19">#REF!</definedName>
    <definedName name="conduit20" localSheetId="2">#REF!</definedName>
    <definedName name="conduit20">#REF!</definedName>
    <definedName name="conduit21" localSheetId="2">#REF!</definedName>
    <definedName name="conduit21">#REF!</definedName>
    <definedName name="conduit25" localSheetId="2">#REF!</definedName>
    <definedName name="conduit25">#REF!</definedName>
    <definedName name="conduit29" localSheetId="2">#REF!</definedName>
    <definedName name="conduit29">#REF!</definedName>
    <definedName name="conduit32" localSheetId="2">#REF!</definedName>
    <definedName name="conduit32">#REF!</definedName>
    <definedName name="conduit36" localSheetId="2">#REF!</definedName>
    <definedName name="conduit36">#REF!</definedName>
    <definedName name="conduit40" localSheetId="2">#REF!</definedName>
    <definedName name="conduit40">#REF!</definedName>
    <definedName name="conduit50" localSheetId="2">#REF!</definedName>
    <definedName name="conduit50">#REF!</definedName>
    <definedName name="conduit75" localSheetId="2">#REF!</definedName>
    <definedName name="conduit75">#REF!</definedName>
    <definedName name="CONT_QTY" localSheetId="2">#REF!</definedName>
    <definedName name="CONT_QTY">#REF!</definedName>
    <definedName name="CONT16A2P" localSheetId="2">#REF!</definedName>
    <definedName name="CONT16A2P">#REF!</definedName>
    <definedName name="CONT20A2P" localSheetId="2">#REF!</definedName>
    <definedName name="CONT20A2P">#REF!</definedName>
    <definedName name="CONT20A4P" localSheetId="2">#REF!</definedName>
    <definedName name="CONT20A4P">#REF!</definedName>
    <definedName name="CONT40A2P" localSheetId="2">#REF!</definedName>
    <definedName name="CONT40A2P">#REF!</definedName>
    <definedName name="CONT40A4P" localSheetId="2">#REF!</definedName>
    <definedName name="CONT40A4P">#REF!</definedName>
    <definedName name="CONT63A2P" localSheetId="2">#REF!</definedName>
    <definedName name="CONT63A2P">#REF!</definedName>
    <definedName name="CONT63A4P" localSheetId="2">#REF!</definedName>
    <definedName name="CONT63A4P">#REF!</definedName>
    <definedName name="contactor10a3p" localSheetId="2">#REF!</definedName>
    <definedName name="contactor10a3p">#REF!</definedName>
    <definedName name="contactor16a3p" localSheetId="2">#REF!</definedName>
    <definedName name="contactor16a3p">#REF!</definedName>
    <definedName name="contactor25a3p" localSheetId="2">#REF!</definedName>
    <definedName name="contactor25a3p">#REF!</definedName>
    <definedName name="contactor32a3p" localSheetId="2">#REF!</definedName>
    <definedName name="contactor32a3p">#REF!</definedName>
    <definedName name="contactor40a3p" localSheetId="2">#REF!</definedName>
    <definedName name="contactor40a3p">#REF!</definedName>
    <definedName name="contactor60a3p" localSheetId="2">#REF!</definedName>
    <definedName name="contactor60a3p">#REF!</definedName>
    <definedName name="contactor6a3p" localSheetId="2">#REF!</definedName>
    <definedName name="contactor6a3p">#REF!</definedName>
    <definedName name="contactor90a3p" localSheetId="2">#REF!</definedName>
    <definedName name="contactor90a3p">#REF!</definedName>
    <definedName name="ContQTYsb" localSheetId="2">[9]Summary!$F:$F</definedName>
    <definedName name="ContQTYsp">'[10]05 Ar &amp; St'!$F:$F</definedName>
    <definedName name="contramt2" localSheetId="2">#REF!</definedName>
    <definedName name="contramt2">#REF!</definedName>
    <definedName name="Contramtsub" localSheetId="2">#REF!</definedName>
    <definedName name="Contramtsub">#REF!</definedName>
    <definedName name="contrldm4channel" localSheetId="2">#REF!</definedName>
    <definedName name="contrldm4channel">#REF!</definedName>
    <definedName name="controldm2channel" localSheetId="2">#REF!</definedName>
    <definedName name="controldm2channel">#REF!</definedName>
    <definedName name="controlsw2channel" localSheetId="2">#REF!</definedName>
    <definedName name="controlsw2channel">#REF!</definedName>
    <definedName name="controlsw4channel" localSheetId="2">#REF!</definedName>
    <definedName name="controlsw4channel">#REF!</definedName>
    <definedName name="ContrQty" localSheetId="2">#REF!</definedName>
    <definedName name="ContrQty">#REF!</definedName>
    <definedName name="Contrqty2" localSheetId="2">#REF!</definedName>
    <definedName name="Contrqty2">#REF!</definedName>
    <definedName name="coppertape25x3" localSheetId="2">#REF!</definedName>
    <definedName name="coppertape25x3">#REF!</definedName>
    <definedName name="CP">#N/A</definedName>
    <definedName name="CPD">#N/A</definedName>
    <definedName name="Crystal_glass_mirrow_50x40cm" localSheetId="2">'[3]Break Down  '!#REF!</definedName>
    <definedName name="Crystal_glass_mirrow_50x40cm">'[4]Break Down  '!#REF!</definedName>
    <definedName name="curt_qty_sub" localSheetId="2">'[11]Sub Structure BC = 300'!$I:$I</definedName>
    <definedName name="curt_qty_sup" localSheetId="2">#REF!</definedName>
    <definedName name="curt_qty_sup">#REF!</definedName>
    <definedName name="CurtAMTsb" localSheetId="2">[9]Summary!$L:$L</definedName>
    <definedName name="CurtAmtsub2" localSheetId="2">#REF!</definedName>
    <definedName name="CurtAmtsub2">#REF!</definedName>
    <definedName name="CurtQTYsb" localSheetId="2">[9]Summary!$I:$I</definedName>
    <definedName name="CurtQtysub2" localSheetId="2">#REF!</definedName>
    <definedName name="CurtQtysub2">#REF!</definedName>
    <definedName name="CVBGF">#REF!</definedName>
    <definedName name="d" localSheetId="2">'[12] analysis'!$J$64</definedName>
    <definedName name="d">'[13] analysis'!$J$64</definedName>
    <definedName name="da" localSheetId="2">[14]Sheet4!$B$8</definedName>
    <definedName name="da">[15]Sheet4!$B$8</definedName>
    <definedName name="DALI_8BUTTON" localSheetId="2">#REF!</definedName>
    <definedName name="DALI_8BUTTON">#REF!</definedName>
    <definedName name="DALI_DIMMER" localSheetId="2">#REF!</definedName>
    <definedName name="DALI_DIMMER">#REF!</definedName>
    <definedName name="DALI_INFRARED_SENSOR" localSheetId="2">#REF!</definedName>
    <definedName name="DALI_INFRARED_SENSOR">#REF!</definedName>
    <definedName name="dali_infraredsensor" localSheetId="2">#REF!</definedName>
    <definedName name="dali_infraredsensor">#REF!</definedName>
    <definedName name="DALI_MULTISENSOR" localSheetId="2">#REF!</definedName>
    <definedName name="DALI_MULTISENSOR">#REF!</definedName>
    <definedName name="DALI_POWERSUPPLY" localSheetId="2">#REF!</definedName>
    <definedName name="DALI_POWERSUPPLY">#REF!</definedName>
    <definedName name="DALI_PROGRAM" localSheetId="2">#REF!</definedName>
    <definedName name="DALI_PROGRAM">#REF!</definedName>
    <definedName name="DALI_RELAY" localSheetId="2">#REF!</definedName>
    <definedName name="DALI_RELAY">#REF!</definedName>
    <definedName name="dali_remote" localSheetId="2">#REF!</definedName>
    <definedName name="dali_remote">#REF!</definedName>
    <definedName name="DALI_SOFTWARE" localSheetId="2">#REF!</definedName>
    <definedName name="DALI_SOFTWARE">#REF!</definedName>
    <definedName name="dat" localSheetId="2">[16]Sheet4!$B$2</definedName>
    <definedName name="dat">[17]Sheet4!$B$2</definedName>
    <definedName name="data" localSheetId="2">#REF!</definedName>
    <definedName name="data">#REF!</definedName>
    <definedName name="data_telecom" localSheetId="2">#REF!</definedName>
    <definedName name="data_telecom">#REF!</definedName>
    <definedName name="datacat5edoubleM" localSheetId="2">#REF!</definedName>
    <definedName name="datacat5edoubleM">#REF!</definedName>
    <definedName name="datacat5edoubleS" localSheetId="2">#REF!</definedName>
    <definedName name="datacat5edoubleS">#REF!</definedName>
    <definedName name="datacat5esingleM" localSheetId="2">#REF!</definedName>
    <definedName name="datacat5esingleM">#REF!</definedName>
    <definedName name="datacat5esingleS" localSheetId="2">#REF!</definedName>
    <definedName name="datacat5esingleS">#REF!</definedName>
    <definedName name="datacat6doubleM" localSheetId="2">#REF!</definedName>
    <definedName name="datacat6doubleM">#REF!</definedName>
    <definedName name="datacat6singleM" localSheetId="2">#REF!</definedName>
    <definedName name="datacat6singleM">#REF!</definedName>
    <definedName name="DATE" localSheetId="2">[18]Sheet2!$B$2</definedName>
    <definedName name="DATE">[19]Sheet2!$B$2</definedName>
    <definedName name="date9" localSheetId="2">[14]Sheet4!$B$4</definedName>
    <definedName name="date9">[15]Sheet4!$B$4</definedName>
    <definedName name="datk" localSheetId="2">[14]Sheet4!$B$4</definedName>
    <definedName name="datk">[15]Sheet4!$B$4</definedName>
    <definedName name="dau" localSheetId="2">[20]Sheet1!$B$2</definedName>
    <definedName name="dawit">#REF!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 localSheetId="2">'[21] analysis'!$J$64</definedName>
    <definedName name="dd">'[22] analysis'!$J$64</definedName>
    <definedName name="DDDDDDDD" localSheetId="2">#REF!</definedName>
    <definedName name="DDDDDDDD">#REF!</definedName>
    <definedName name="Depth_of_Bulk" localSheetId="2">#REF!</definedName>
    <definedName name="Depth_of_Bulk">#REF!</definedName>
    <definedName name="dF" localSheetId="2">#REF!</definedName>
    <definedName name="dF">#REF!</definedName>
    <definedName name="dfg" localSheetId="2">#REF!</definedName>
    <definedName name="dfg">#REF!</definedName>
    <definedName name="Dia" localSheetId="2">#REF!</definedName>
    <definedName name="Dia">#REF!</definedName>
    <definedName name="Dia.15mm_G.I.pipe" localSheetId="2">'[3]Break Down  '!#REF!</definedName>
    <definedName name="Dia.15mm_G.I.pipe">'[4]Break Down  '!#REF!</definedName>
    <definedName name="Dia.15mm_G.S.pipe" localSheetId="2">'[3]Break Down  '!#REF!</definedName>
    <definedName name="Dia.15mm_G.S.pipe">'[4]Break Down  '!#REF!</definedName>
    <definedName name="Dia.20mm_G.I.P" localSheetId="2">'[3]Break Down  '!#REF!</definedName>
    <definedName name="Dia.20mm_G.I.P">'[4]Break Down  '!#REF!</definedName>
    <definedName name="Dia.21mm_PVC_pipe" localSheetId="2">'[3]Break Down  '!#REF!</definedName>
    <definedName name="Dia.21mm_PVC_pipe">'[4]Break Down  '!#REF!</definedName>
    <definedName name="dilla1" localSheetId="2">#REF!</definedName>
    <definedName name="dilla1">#REF!</definedName>
    <definedName name="DIMMER03657MS" localSheetId="2">#REF!</definedName>
    <definedName name="DIMMER03657MS">#REF!</definedName>
    <definedName name="DIMMER03662_10VMS" localSheetId="2">#REF!</definedName>
    <definedName name="DIMMER03662_10VMS">#REF!</definedName>
    <definedName name="DIMMER03670MS" localSheetId="2">#REF!</definedName>
    <definedName name="DIMMER03670MS">#REF!</definedName>
    <definedName name="dimmer1000w" localSheetId="2">#REF!</definedName>
    <definedName name="dimmer1000w">#REF!</definedName>
    <definedName name="dimmer1000w_MS" localSheetId="2">#REF!</definedName>
    <definedName name="dimmer1000w_MS">#REF!</definedName>
    <definedName name="DIMMER1000wmosaic" localSheetId="2">#REF!</definedName>
    <definedName name="DIMMER1000wmosaic">#REF!</definedName>
    <definedName name="dimmer1000wremote" localSheetId="2">#REF!</definedName>
    <definedName name="dimmer1000wremote">#REF!</definedName>
    <definedName name="dimmer300wsuno" localSheetId="2">#REF!</definedName>
    <definedName name="dimmer300wsuno">#REF!</definedName>
    <definedName name="dimmer400w" localSheetId="2">#REF!</definedName>
    <definedName name="dimmer400w">#REF!</definedName>
    <definedName name="dimmer5000w_MS" localSheetId="2">#REF!</definedName>
    <definedName name="dimmer5000w_MS">#REF!</definedName>
    <definedName name="dimmer500w" localSheetId="2">#REF!</definedName>
    <definedName name="dimmer500w">#REF!</definedName>
    <definedName name="dimmerpb300wmosaic" localSheetId="2">#REF!</definedName>
    <definedName name="dimmerpb300wmosaic">#REF!</definedName>
    <definedName name="DIMMERSUNO" localSheetId="2">#REF!</definedName>
    <definedName name="DIMMERSUNO">#REF!</definedName>
    <definedName name="dimmerswitch1200w" localSheetId="2">#REF!</definedName>
    <definedName name="dimmerswitch1200w">#REF!</definedName>
    <definedName name="dimmerswitch2000w" localSheetId="2">#REF!</definedName>
    <definedName name="dimmerswitch2000w">#REF!</definedName>
    <definedName name="dimmerswitch300w" localSheetId="2">#REF!</definedName>
    <definedName name="dimmerswitch300w">#REF!</definedName>
    <definedName name="doorswitchpoint" localSheetId="2">#REF!</definedName>
    <definedName name="doorswitchpoint">#REF!</definedName>
    <definedName name="dorm3">#REF!</definedName>
    <definedName name="doubledatacat5e" localSheetId="2">#REF!</definedName>
    <definedName name="doubledatacat5e">#REF!</definedName>
    <definedName name="doubledatacat6" localSheetId="2">#REF!</definedName>
    <definedName name="doubledatacat6">#REF!</definedName>
    <definedName name="doubleswitch" localSheetId="2">#REF!</definedName>
    <definedName name="doubleswitch">#REF!</definedName>
    <definedName name="doubleswitchmosaic" localSheetId="2">#REF!</definedName>
    <definedName name="doubleswitchmosaic">#REF!</definedName>
    <definedName name="doubleswitchsuno" localSheetId="2">#REF!</definedName>
    <definedName name="doubleswitchsuno">#REF!</definedName>
    <definedName name="DOUBLESWITCHWP" localSheetId="2">#REF!</definedName>
    <definedName name="DOUBLESWITCHWP">#REF!</definedName>
    <definedName name="doubletwowayswitch" localSheetId="2">#REF!</definedName>
    <definedName name="doubletwowayswitch">#REF!</definedName>
    <definedName name="doubletwowayswitchmosaic" localSheetId="2">#REF!</definedName>
    <definedName name="doubletwowayswitchmosaic">#REF!</definedName>
    <definedName name="doubletwowayswitchsuno" localSheetId="2">#REF!</definedName>
    <definedName name="doubletwowayswitchsuno">#REF!</definedName>
    <definedName name="dsgt" localSheetId="2">#REF!</definedName>
    <definedName name="dsgt">#REF!</definedName>
    <definedName name="DSUMA">#REF!</definedName>
    <definedName name="du" localSheetId="2">[14]Sheet4!$B$7</definedName>
    <definedName name="du">[15]Sheet4!$B$7</definedName>
    <definedName name="Dur" localSheetId="2">[14]Sheet4!$B$3</definedName>
    <definedName name="Dur">[15]Sheet4!$B$3</definedName>
    <definedName name="E" localSheetId="2">#REF!</definedName>
    <definedName name="E">#REF!</definedName>
    <definedName name="Earth_W" localSheetId="2">#REF!</definedName>
    <definedName name="Earth_W">#REF!</definedName>
    <definedName name="Earth_work" localSheetId="2">[9]Summary!$M$24</definedName>
    <definedName name="earthrod1200x16" localSheetId="2">#REF!</definedName>
    <definedName name="earthrod1200x16">#REF!</definedName>
    <definedName name="earthrod2400x16" localSheetId="2">#REF!</definedName>
    <definedName name="earthrod2400x16">#REF!</definedName>
    <definedName name="edited">#N/A</definedName>
    <definedName name="EEEEEEEEEEEEEEEEEEEEEE" localSheetId="2">#REF!</definedName>
    <definedName name="EEEEEEEEEEEEEEEEEEEEEE">#REF!</definedName>
    <definedName name="EFEDE">#REF!</definedName>
    <definedName name="en" localSheetId="2">#REF!</definedName>
    <definedName name="en">#REF!</definedName>
    <definedName name="End_Bal">#REF!</definedName>
    <definedName name="EngcollegeBOQ" localSheetId="2">#REF!</definedName>
    <definedName name="EngcollegeBOQ">#REF!</definedName>
    <definedName name="entrance" localSheetId="2">#REF!</definedName>
    <definedName name="entrance">#REF!</definedName>
    <definedName name="Equip">'[23]Equipment data'!$B$9:$B$31</definedName>
    <definedName name="erer" localSheetId="2">#REF!</definedName>
    <definedName name="erer">#REF!</definedName>
    <definedName name="eth" localSheetId="2">#REF!</definedName>
    <definedName name="eth">#REF!</definedName>
    <definedName name="ew" localSheetId="2">#REF!</definedName>
    <definedName name="ew">#REF!</definedName>
    <definedName name="ew_level">#REF!</definedName>
    <definedName name="Excavation">'[24] E2 Res (EXC&amp;MAS200kp)'!$A:$E</definedName>
    <definedName name="External_lighting_poles_dia.60_2_1.4_galvanized_steel_pole" localSheetId="2">'[3]Break Down  '!#REF!</definedName>
    <definedName name="External_lighting_poles_dia.60_2_1.4_galvanized_steel_pole">'[4]Break Down  '!#REF!</definedName>
    <definedName name="Extra_ovey_light_single_on_off_switch" localSheetId="2">'[3]Break Down  '!#REF!</definedName>
    <definedName name="Extra_ovey_light_single_on_off_switch">'[4]Break Down  '!#REF!</definedName>
    <definedName name="Extra_ovey_light_two_circuit_switch" localSheetId="2">'[3]Break Down  '!#REF!</definedName>
    <definedName name="Extra_ovey_light_two_circuit_switch">'[4]Break Down  '!#REF!</definedName>
    <definedName name="Extra_ovey_light_two_way_switch" localSheetId="2">'[3]Break Down  '!#REF!</definedName>
    <definedName name="Extra_ovey_light_two_way_switch">'[4]Break Down  '!#REF!</definedName>
    <definedName name="Extra_ovy_light_two_cutt_guage" localSheetId="2">'[3]Break Down  '!#REF!</definedName>
    <definedName name="Extra_ovy_light_two_cutt_guage">'[4]Break Down  '!#REF!</definedName>
    <definedName name="Extra_Pay">#REF!</definedName>
    <definedName name="f" localSheetId="2">#REF!</definedName>
    <definedName name="f">#REF!</definedName>
    <definedName name="fbgdf" localSheetId="2">#REF!</definedName>
    <definedName name="fbgdf">#REF!</definedName>
    <definedName name="feleg" localSheetId="2">#REF!</definedName>
    <definedName name="feleg">#REF!</definedName>
    <definedName name="ff" localSheetId="2">#REF!</definedName>
    <definedName name="ff">#REF!</definedName>
    <definedName name="FFF" localSheetId="2">#REF!</definedName>
    <definedName name="FFF">#REF!</definedName>
    <definedName name="ffff" localSheetId="2">#REF!</definedName>
    <definedName name="ffff">#REF!</definedName>
    <definedName name="fgh" localSheetId="2">#REF!</definedName>
    <definedName name="fgh">#REF!</definedName>
    <definedName name="FGJ" localSheetId="2">#REF!</definedName>
    <definedName name="FGJ">#REF!</definedName>
    <definedName name="FGJGH" localSheetId="2">#REF!</definedName>
    <definedName name="FGJGH">#REF!</definedName>
    <definedName name="ficotp" localSheetId="2">#REF!</definedName>
    <definedName name="ficotp">#REF!</definedName>
    <definedName name="Finishing" localSheetId="2">#REF!</definedName>
    <definedName name="Finishing">#REF!</definedName>
    <definedName name="Finishing_60" localSheetId="2">'[25]05 A-2 300kp Res. Sup St.'!$A:$F</definedName>
    <definedName name="Finishing_60">'[26]05 A-2 300kp Res. Sup St.'!$A:$F</definedName>
    <definedName name="Finishing_range" localSheetId="2">#REF!</definedName>
    <definedName name="Finishing_range">#REF!</definedName>
    <definedName name="FINSHING" localSheetId="2">#REF!</definedName>
    <definedName name="FINSHING">#REF!</definedName>
    <definedName name="firealarmcontrolpanel" localSheetId="2">#REF!</definedName>
    <definedName name="firealarmcontrolpanel">#REF!</definedName>
    <definedName name="FJHF" localSheetId="2">#REF!</definedName>
    <definedName name="FJHF">#REF!</definedName>
    <definedName name="floatswitch" localSheetId="2">#REF!</definedName>
    <definedName name="floatswitch">#REF!</definedName>
    <definedName name="Floor_drains_cast_iron_dia.100mm" localSheetId="2">'[3]Break Down  '!#REF!</definedName>
    <definedName name="Floor_drains_cast_iron_dia.100mm">'[4]Break Down  '!#REF!</definedName>
    <definedName name="floorbox" localSheetId="2">#REF!</definedName>
    <definedName name="floorbox">#REF!</definedName>
    <definedName name="FLOORBOX16MOD" localSheetId="2">#REF!</definedName>
    <definedName name="FLOORBOX16MOD">#REF!</definedName>
    <definedName name="FLOORBOX8MOD" localSheetId="2">#REF!</definedName>
    <definedName name="FLOORBOX8MOD">#REF!</definedName>
    <definedName name="flortil" localSheetId="2">#REF!</definedName>
    <definedName name="flortil">#REF!</definedName>
    <definedName name="Flr" localSheetId="2">#REF!</definedName>
    <definedName name="Flr">'[27]Reinfo.Bar A Sub'!$F$1:$F$65536</definedName>
    <definedName name="flus" localSheetId="2">#REF!</definedName>
    <definedName name="flus">#REF!</definedName>
    <definedName name="flushpanel12acb" localSheetId="2">#REF!</definedName>
    <definedName name="flushpanel12acb">#REF!</definedName>
    <definedName name="flushpanel15acb" localSheetId="2">#REF!</definedName>
    <definedName name="flushpanel15acb">#REF!</definedName>
    <definedName name="flushpanel24acb" localSheetId="2">#REF!</definedName>
    <definedName name="flushpanel24acb">#REF!</definedName>
    <definedName name="flushpanel36acb" localSheetId="2">#REF!</definedName>
    <definedName name="flushpanel36acb">#REF!</definedName>
    <definedName name="flushpanel48acb" localSheetId="2">#REF!</definedName>
    <definedName name="flushpanel48acb">#REF!</definedName>
    <definedName name="flushpanel4acb" localSheetId="2">#REF!</definedName>
    <definedName name="flushpanel4acb">#REF!</definedName>
    <definedName name="flushpanel6acb" localSheetId="2">#REF!</definedName>
    <definedName name="flushpanel6acb">#REF!</definedName>
    <definedName name="flushpanel8acb" localSheetId="2">#REF!</definedName>
    <definedName name="flushpanel8acb">#REF!</definedName>
    <definedName name="formw" localSheetId="2">#REF!</definedName>
    <definedName name="formw">#REF!</definedName>
    <definedName name="FRD" localSheetId="2">#REF!</definedName>
    <definedName name="FRD">#REF!</definedName>
    <definedName name="FRDG" localSheetId="2">#REF!</definedName>
    <definedName name="FRDG">#REF!</definedName>
    <definedName name="FSDFSDGFGF" localSheetId="2">#REF!</definedName>
    <definedName name="FSDFSDGFGF">#REF!</definedName>
    <definedName name="ftt" localSheetId="2">#REF!</definedName>
    <definedName name="ftt">#REF!</definedName>
    <definedName name="Fuel">'[28]Equipment Rent'!$AS$20:$AS$22</definedName>
    <definedName name="Full_Print">#REF!</definedName>
    <definedName name="fusedswitch125a3p" localSheetId="2">#REF!</definedName>
    <definedName name="fusedswitch125a3p">#REF!</definedName>
    <definedName name="fusedswitch250a3p" localSheetId="2">#REF!</definedName>
    <definedName name="fusedswitch250a3p">#REF!</definedName>
    <definedName name="fusedswitch4003p" localSheetId="2">#REF!</definedName>
    <definedName name="fusedswitch4003p">#REF!</definedName>
    <definedName name="fusedswitch630a3p" localSheetId="2">#REF!</definedName>
    <definedName name="fusedswitch630a3p">#REF!</definedName>
    <definedName name="fusedswitch63a3p" localSheetId="2">#REF!</definedName>
    <definedName name="fusedswitch63a3p">#REF!</definedName>
    <definedName name="g" localSheetId="2">#REF!</definedName>
    <definedName name="g">#REF!</definedName>
    <definedName name="Gat_valve_dia.15mm" localSheetId="2">'[3]Break Down  '!#REF!</definedName>
    <definedName name="Gat_valve_dia.15mm">'[4]Break Down  '!#REF!</definedName>
    <definedName name="Gate_valve_dia.20mm" localSheetId="2">'[3]Break Down  '!#REF!</definedName>
    <definedName name="Gate_valve_dia.20mm">'[4]Break Down  '!#REF!</definedName>
    <definedName name="gen" localSheetId="2">#REF!</definedName>
    <definedName name="gen">#REF!</definedName>
    <definedName name="genel" localSheetId="2">#REF!</definedName>
    <definedName name="genel">#REF!</definedName>
    <definedName name="genene" localSheetId="2">#REF!</definedName>
    <definedName name="genene">#REF!</definedName>
    <definedName name="gfg" localSheetId="2">#REF!</definedName>
    <definedName name="gfg">#REF!</definedName>
    <definedName name="GFJG" localSheetId="2">#REF!</definedName>
    <definedName name="GFJG">#REF!</definedName>
    <definedName name="GFJH" localSheetId="2">#REF!</definedName>
    <definedName name="GFJH">#REF!</definedName>
    <definedName name="gfyhg">#REF!</definedName>
    <definedName name="gg" localSheetId="2">#REF!</definedName>
    <definedName name="gg">#REF!</definedName>
    <definedName name="ggg" localSheetId="2">#REF!</definedName>
    <definedName name="ggg">'[29]Sub Structure BC = 300'!#REF!</definedName>
    <definedName name="GHG" localSheetId="2">#REF!</definedName>
    <definedName name="GHG">#REF!</definedName>
    <definedName name="ghggh" localSheetId="2">#REF!</definedName>
    <definedName name="ghggh">#REF!</definedName>
    <definedName name="GHJGFJ" localSheetId="2">#REF!</definedName>
    <definedName name="GHJGFJ">#REF!</definedName>
    <definedName name="ghjkjl">#REF!</definedName>
    <definedName name="GINSHO" localSheetId="2">#REF!</definedName>
    <definedName name="GINSHO">#REF!</definedName>
    <definedName name="GIP" localSheetId="2">#REF!</definedName>
    <definedName name="GIP">#REF!</definedName>
    <definedName name="gip0.5" localSheetId="2">#REF!</definedName>
    <definedName name="gip0.5">#REF!</definedName>
    <definedName name="gip0.75" localSheetId="2">#REF!</definedName>
    <definedName name="gip0.75">#REF!</definedName>
    <definedName name="GJGJGH" localSheetId="2">#REF!</definedName>
    <definedName name="GJGJGH">#REF!</definedName>
    <definedName name="GJKJ" localSheetId="2">#REF!</definedName>
    <definedName name="GJKJ">#REF!</definedName>
    <definedName name="GKHJ" localSheetId="2">#REF!</definedName>
    <definedName name="GKHJ">#REF!</definedName>
    <definedName name="GKJHJ" localSheetId="2">#REF!</definedName>
    <definedName name="GKJHJ">#REF!</definedName>
    <definedName name="glaz" localSheetId="2">#REF!</definedName>
    <definedName name="glaz">#REF!</definedName>
    <definedName name="Glazing" localSheetId="2">#REF!</definedName>
    <definedName name="Glazing">#REF!</definedName>
    <definedName name="grdel" localSheetId="2">#REF!</definedName>
    <definedName name="grdel">#REF!</definedName>
    <definedName name="grdsan" localSheetId="2">#REF!</definedName>
    <definedName name="grdsan">#REF!</definedName>
    <definedName name="GRHERHG">#REF!</definedName>
    <definedName name="GS" localSheetId="2">#REF!</definedName>
    <definedName name="GS">#REF!</definedName>
    <definedName name="Gslab">#REF!</definedName>
    <definedName name="gslabc20" localSheetId="2">#REF!</definedName>
    <definedName name="gslabc20">#REF!</definedName>
    <definedName name="GUARD" localSheetId="2">#REF!</definedName>
    <definedName name="GUARD">#REF!</definedName>
    <definedName name="h" localSheetId="2">#REF!</definedName>
    <definedName name="h">#REF!</definedName>
    <definedName name="ha">[30]B!$D$5</definedName>
    <definedName name="Hand_wash_basin_50x40_with_fittings" localSheetId="2">'[3]Break Down  '!#REF!</definedName>
    <definedName name="Hand_wash_basin_50x40_with_fittings">'[4]Break Down  '!#REF!</definedName>
    <definedName name="hard" localSheetId="2">#REF!</definedName>
    <definedName name="hard">#REF!</definedName>
    <definedName name="Header_Row">ROW(#REF!)</definedName>
    <definedName name="HFGJ" localSheetId="2">#REF!</definedName>
    <definedName name="HFGJ">#REF!</definedName>
    <definedName name="HGJ" localSheetId="2">#REF!</definedName>
    <definedName name="HGJ">#REF!</definedName>
    <definedName name="hhhh" localSheetId="2">#REF!</definedName>
    <definedName name="hhhh">'[29]Sub Structure BC = 300'!#REF!</definedName>
    <definedName name="hj" localSheetId="2">#REF!</definedName>
    <definedName name="hj">#REF!</definedName>
    <definedName name="HJH" localSheetId="2">#REF!</definedName>
    <definedName name="HJH">#REF!</definedName>
    <definedName name="hosana" localSheetId="2">#REF!</definedName>
    <definedName name="hosana">#REF!</definedName>
    <definedName name="HR">#REF!</definedName>
    <definedName name="iii" localSheetId="2">#REF!</definedName>
    <definedName name="iii">#REF!</definedName>
    <definedName name="iiii" localSheetId="2">#REF!</definedName>
    <definedName name="iiii">#REF!</definedName>
    <definedName name="in" localSheetId="2">'[21] analysis'!$J$64</definedName>
    <definedName name="in">'[22] analysis'!$J$64</definedName>
    <definedName name="Int">#REF!</definedName>
    <definedName name="Interest_Rate">#REF!</definedName>
    <definedName name="intermediateswitch" localSheetId="2">#REF!</definedName>
    <definedName name="intermediateswitch">#REF!</definedName>
    <definedName name="intermediateswitchmosaic" localSheetId="2">#REF!</definedName>
    <definedName name="intermediateswitchmosaic">#REF!</definedName>
    <definedName name="intermediateswitchsuno" localSheetId="2">#REF!</definedName>
    <definedName name="intermediateswitchsuno">#REF!</definedName>
    <definedName name="internalll" localSheetId="2">#REF!</definedName>
    <definedName name="internalll">#REF!</definedName>
    <definedName name="international" localSheetId="2">#REF!</definedName>
    <definedName name="international">#REF!</definedName>
    <definedName name="isolator1000a3p" localSheetId="2">#REF!</definedName>
    <definedName name="isolator1000a3p">#REF!</definedName>
    <definedName name="isolator100a3p" localSheetId="2">#REF!</definedName>
    <definedName name="isolator100a3p">#REF!</definedName>
    <definedName name="isolator1250a3p" localSheetId="2">#REF!</definedName>
    <definedName name="isolator1250a3p">#REF!</definedName>
    <definedName name="isolator1600a3p" localSheetId="2">#REF!</definedName>
    <definedName name="isolator1600a3p">#REF!</definedName>
    <definedName name="isolator160a3p" localSheetId="2">#REF!</definedName>
    <definedName name="isolator160a3p">#REF!</definedName>
    <definedName name="isolator20a3p" localSheetId="2">#REF!</definedName>
    <definedName name="isolator20a3p">#REF!</definedName>
    <definedName name="isolator250a3p" localSheetId="2">#REF!</definedName>
    <definedName name="isolator250a3p">#REF!</definedName>
    <definedName name="isolator32a3p" localSheetId="2">#REF!</definedName>
    <definedName name="isolator32a3p">#REF!</definedName>
    <definedName name="isolator400a3p" localSheetId="2">#REF!</definedName>
    <definedName name="isolator400a3p">#REF!</definedName>
    <definedName name="isolator630a3p" localSheetId="2">#REF!</definedName>
    <definedName name="isolator630a3p">#REF!</definedName>
    <definedName name="isolator63a3p" localSheetId="2">#REF!</definedName>
    <definedName name="isolator63a3p">#REF!</definedName>
    <definedName name="isolator800a3p" localSheetId="2">#REF!</definedName>
    <definedName name="isolator800a3p">#REF!</definedName>
    <definedName name="isoltor125a3p" localSheetId="2">#REF!</definedName>
    <definedName name="isoltor125a3p">#REF!</definedName>
    <definedName name="jhg" localSheetId="2">#REF!</definedName>
    <definedName name="jhg">#REF!</definedName>
    <definedName name="jj" localSheetId="2">#REF!</definedName>
    <definedName name="jj">#REF!</definedName>
    <definedName name="jjjj" localSheetId="2">#REF!</definedName>
    <definedName name="jjjj">#REF!</definedName>
    <definedName name="Joinery" localSheetId="2">#REF!</definedName>
    <definedName name="Joinery">#REF!</definedName>
    <definedName name="k" localSheetId="2">#REF!</definedName>
    <definedName name="k">#REF!</definedName>
    <definedName name="KASSAYE" localSheetId="2">#REF!</definedName>
    <definedName name="KASSAYE">#REF!</definedName>
    <definedName name="kk" localSheetId="2">#REF!</definedName>
    <definedName name="kk">#REF!</definedName>
    <definedName name="kkk" localSheetId="2">#REF!</definedName>
    <definedName name="kkk">#REF!</definedName>
    <definedName name="KWH32A1P" localSheetId="2">#REF!</definedName>
    <definedName name="KWH32A1P">#REF!</definedName>
    <definedName name="kwh63a1p" localSheetId="2">#REF!</definedName>
    <definedName name="kwh63a1p">#REF!</definedName>
    <definedName name="KWH63A3P" localSheetId="2">#REF!</definedName>
    <definedName name="KWH63A3P">#REF!</definedName>
    <definedName name="kwhm32a1p" localSheetId="2">#REF!</definedName>
    <definedName name="kwhm32a1p">#REF!</definedName>
    <definedName name="kwhm63a1p" localSheetId="2">#REF!</definedName>
    <definedName name="kwhm63a1p">#REF!</definedName>
    <definedName name="kwhwithct" localSheetId="2">#REF!</definedName>
    <definedName name="kwhwithct">#REF!</definedName>
    <definedName name="Landscaping" localSheetId="2">#REF!</definedName>
    <definedName name="Landscaping">#REF!</definedName>
    <definedName name="Last_Row">#N/A</definedName>
    <definedName name="latch" localSheetId="2">#REF!</definedName>
    <definedName name="latch">#REF!</definedName>
    <definedName name="Length" localSheetId="2">#REF!</definedName>
    <definedName name="Length">#REF!</definedName>
    <definedName name="length1" localSheetId="2">#REF!</definedName>
    <definedName name="length1">#REF!</definedName>
    <definedName name="Light_points" localSheetId="2">'[3]Break Down  '!#REF!</definedName>
    <definedName name="Light_points">'[4]Break Down  '!#REF!</definedName>
    <definedName name="lightpoint" localSheetId="2">#REF!</definedName>
    <definedName name="lightpoint">#REF!</definedName>
    <definedName name="ll" localSheetId="2">#REF!</definedName>
    <definedName name="ll">#REF!</definedName>
    <definedName name="lllll" localSheetId="2">#REF!</definedName>
    <definedName name="lllll">#REF!</definedName>
    <definedName name="Loan_Amount">#REF!</definedName>
    <definedName name="Loan_Start">#REF!</definedName>
    <definedName name="Loan_Years">#REF!</definedName>
    <definedName name="lop" localSheetId="2">#REF!</definedName>
    <definedName name="lop">#REF!</definedName>
    <definedName name="ma" localSheetId="2">'[21] analysis'!$J$64</definedName>
    <definedName name="ma">'[22] analysis'!$J$64</definedName>
    <definedName name="Main_Cont_Amount">[31]Dimiru!$H$12</definedName>
    <definedName name="Main_Table" localSheetId="2">#REF!</definedName>
    <definedName name="Main_Table">#REF!</definedName>
    <definedName name="MainTable" localSheetId="2">#REF!</definedName>
    <definedName name="MainTable">#REF!</definedName>
    <definedName name="masa" localSheetId="2">#REF!</definedName>
    <definedName name="masa">#REF!</definedName>
    <definedName name="masb" localSheetId="2">#REF!</definedName>
    <definedName name="masb">#REF!</definedName>
    <definedName name="Masonry" localSheetId="2">#REF!</definedName>
    <definedName name="Masonry">#REF!</definedName>
    <definedName name="Masonry_Work" localSheetId="2">[9]Summary!$M$62</definedName>
    <definedName name="mbn" localSheetId="2">#REF!</definedName>
    <definedName name="mbn">#REF!</definedName>
    <definedName name="Mbr" localSheetId="2">#REF!</definedName>
    <definedName name="Mbr">'[27]Reinfo.Bar A Sub'!$G$1:$G$65536</definedName>
    <definedName name="mccb1000a3p" localSheetId="2">#REF!</definedName>
    <definedName name="mccb1000a3p">#REF!</definedName>
    <definedName name="mccb100a3p" localSheetId="2">#REF!</definedName>
    <definedName name="mccb100a3p">#REF!</definedName>
    <definedName name="mccb1250a3p" localSheetId="2">#REF!</definedName>
    <definedName name="mccb1250a3p">#REF!</definedName>
    <definedName name="mccb125a3p" localSheetId="2">#REF!</definedName>
    <definedName name="mccb125a3p">#REF!</definedName>
    <definedName name="mccb1600a3p" localSheetId="2">#REF!</definedName>
    <definedName name="mccb1600a3p">#REF!</definedName>
    <definedName name="mccb160a3p" localSheetId="2">#REF!</definedName>
    <definedName name="mccb160a3p">#REF!</definedName>
    <definedName name="mccb200a3p" localSheetId="2">#REF!</definedName>
    <definedName name="mccb200a3p">#REF!</definedName>
    <definedName name="mccb250a3p" localSheetId="2">#REF!</definedName>
    <definedName name="mccb250a3p">#REF!</definedName>
    <definedName name="mccb315a3p" localSheetId="2">#REF!</definedName>
    <definedName name="mccb315a3p">#REF!</definedName>
    <definedName name="mccb350a3p" localSheetId="2">#REF!</definedName>
    <definedName name="mccb350a3p">#REF!</definedName>
    <definedName name="mccb400a3p" localSheetId="2">#REF!</definedName>
    <definedName name="mccb400a3p">#REF!</definedName>
    <definedName name="mccb500a3p" localSheetId="2">#REF!</definedName>
    <definedName name="mccb500a3p">#REF!</definedName>
    <definedName name="mccb630a3p" localSheetId="2">#REF!</definedName>
    <definedName name="mccb630a3p">#REF!</definedName>
    <definedName name="mccb800a3p" localSheetId="2">#REF!</definedName>
    <definedName name="mccb800a3p">#REF!</definedName>
    <definedName name="mccb80a3p" localSheetId="2">#REF!</definedName>
    <definedName name="mccb80a3p">#REF!</definedName>
    <definedName name="MDB_O.N" localSheetId="2">'[3]Break Down  '!#REF!</definedName>
    <definedName name="MDB_O.N">'[4]Break Down  '!#REF!</definedName>
    <definedName name="mer" localSheetId="2">#REF!</definedName>
    <definedName name="mer">#REF!</definedName>
    <definedName name="Metal" localSheetId="2">#REF!</definedName>
    <definedName name="Metal">#REF!</definedName>
    <definedName name="Metal_Work" localSheetId="2">#REF!</definedName>
    <definedName name="Metal_Work">#REF!</definedName>
    <definedName name="mihiret">#REF!</definedName>
    <definedName name="mm2_2x4" localSheetId="2">'[3]Break Down  '!#REF!</definedName>
    <definedName name="mm2_2x4">'[4]Break Down  '!#REF!</definedName>
    <definedName name="mm2_3x4" localSheetId="2">'[3]Break Down  '!#REF!</definedName>
    <definedName name="mm2_3x4">'[4]Break Down  '!#REF!</definedName>
    <definedName name="mm2_4x4" localSheetId="2">'[3]Break Down  '!#REF!</definedName>
    <definedName name="mm2_4x4">'[4]Break Down  '!#REF!</definedName>
    <definedName name="mm2_4x6" localSheetId="2">'[3]Break Down  '!#REF!</definedName>
    <definedName name="mm2_4x6">'[4]Break Down  '!#REF!</definedName>
    <definedName name="Mo" localSheetId="2">[32]Sheet1!$B$2</definedName>
    <definedName name="Mon" localSheetId="2">[33]Sheet1!$B$3</definedName>
    <definedName name="Mon">[34]Sheet1!$B$3</definedName>
    <definedName name="Mont" localSheetId="2">[35]Sheet1!#REF!</definedName>
    <definedName name="Mont">[36]Sheet1!#REF!</definedName>
    <definedName name="month" localSheetId="2">[33]Sheet1!#REF!</definedName>
    <definedName name="month">[34]Sheet1!#REF!</definedName>
    <definedName name="Mortar_in_cement_sand_1.2" localSheetId="2">'[3]Break Down  '!#REF!</definedName>
    <definedName name="Mortar_in_cement_sand_1.2">'[4]Break Down  '!#REF!</definedName>
    <definedName name="Mortar_in_cement_sand_1.4" localSheetId="2">'[3]Break Down  '!#REF!</definedName>
    <definedName name="Mortar_in_cement_sand_1.4">'[4]Break Down  '!#REF!</definedName>
    <definedName name="Mortar_production_in_cement_sand_13" localSheetId="2">'[3]Break Down  '!#REF!</definedName>
    <definedName name="Mortar_production_in_cement_sand_13">'[4]Break Down  '!#REF!</definedName>
    <definedName name="motion">'[28]Equipment Rent'!$AS$26:$AS$28</definedName>
    <definedName name="move_sens_wall_1000w_mosaic" localSheetId="2">#REF!</definedName>
    <definedName name="move_sens_wall_1000w_mosaic">#REF!</definedName>
    <definedName name="move_sens_wall_300w_mosaic" localSheetId="2">#REF!</definedName>
    <definedName name="move_sens_wall_300w_mosaic">#REF!</definedName>
    <definedName name="movement_lighting_sensor" localSheetId="2">#REF!</definedName>
    <definedName name="movement_lighting_sensor">#REF!</definedName>
    <definedName name="movement_sensor" localSheetId="2">#REF!</definedName>
    <definedName name="movement_sensor">#REF!</definedName>
    <definedName name="movementsensor_ceiling" localSheetId="2">#REF!</definedName>
    <definedName name="movementsensor_ceiling">#REF!</definedName>
    <definedName name="n" localSheetId="2">'[37] analysis'!$J$64</definedName>
    <definedName name="n">'[38] analysis'!$J$64</definedName>
    <definedName name="Net_Sum_Cont">[31]Dimiru!$H$30</definedName>
    <definedName name="new" localSheetId="2">#REF!</definedName>
    <definedName name="new">#REF!</definedName>
    <definedName name="NM" localSheetId="2">#REF!</definedName>
    <definedName name="NM">#REF!</definedName>
    <definedName name="nn" localSheetId="2">#REF!</definedName>
    <definedName name="nn">#REF!</definedName>
    <definedName name="nnnn" localSheetId="2">#REF!</definedName>
    <definedName name="nnnn">#REF!</definedName>
    <definedName name="no" localSheetId="2">#REF!</definedName>
    <definedName name="no">#REF!</definedName>
    <definedName name="Num_Pmt_Per_Year">#REF!</definedName>
    <definedName name="Number_of_Payments">MATCH(0.01,End_Bal,-1)+1</definedName>
    <definedName name="o" localSheetId="2">#REF!</definedName>
    <definedName name="o">#REF!</definedName>
    <definedName name="offel" localSheetId="2">#REF!</definedName>
    <definedName name="offel">#REF!</definedName>
    <definedName name="office" localSheetId="2">#REF!</definedName>
    <definedName name="office">#REF!</definedName>
    <definedName name="offsan" localSheetId="2">#REF!</definedName>
    <definedName name="offsan">#REF!</definedName>
    <definedName name="oo" localSheetId="2">#REF!</definedName>
    <definedName name="oo">#REF!</definedName>
    <definedName name="pacific095136" localSheetId="2">#REF!</definedName>
    <definedName name="pacific095136">#REF!</definedName>
    <definedName name="pacific095236" localSheetId="2">#REF!</definedName>
    <definedName name="pacific095236">#REF!</definedName>
    <definedName name="pag">#N/A</definedName>
    <definedName name="paint" localSheetId="2">#REF!</definedName>
    <definedName name="paint">#REF!</definedName>
    <definedName name="Painting" localSheetId="2">#REF!</definedName>
    <definedName name="Painting">#REF!</definedName>
    <definedName name="patchchord1mcat5e" localSheetId="2">#REF!</definedName>
    <definedName name="patchchord1mcat5e">#REF!</definedName>
    <definedName name="patchchord1mcat6" localSheetId="2">#REF!</definedName>
    <definedName name="patchchord1mcat6">#REF!</definedName>
    <definedName name="patchpanelcat5e24" localSheetId="2">#REF!</definedName>
    <definedName name="patchpanelcat5e24">#REF!</definedName>
    <definedName name="patchpanelcat624" localSheetId="2">#REF!</definedName>
    <definedName name="patchpanelcat624">#REF!</definedName>
    <definedName name="Pay_Date">#REF!</definedName>
    <definedName name="Pay_Num">#REF!</definedName>
    <definedName name="Payment_Date">DATE(YEAR(Loan_Start),MONTH(Loan_Start)+Payment_Number,DAY(Loan_Start))</definedName>
    <definedName name="Philips_TCS_058.23_1L_with_2xTLD_36.W.33" localSheetId="2">'[3]Break Down  '!#REF!</definedName>
    <definedName name="Philips_TCS_058.23_1L_with_2xTLD_36.W.33">'[4]Break Down  '!#REF!</definedName>
    <definedName name="photocell" localSheetId="2">#REF!</definedName>
    <definedName name="photocell">#REF!</definedName>
    <definedName name="Plastering" localSheetId="2">#REF!</definedName>
    <definedName name="Plastering">#REF!</definedName>
    <definedName name="plate_range" localSheetId="2">#REF!</definedName>
    <definedName name="plate_range">#REF!</definedName>
    <definedName name="PO" localSheetId="2">#REF!</definedName>
    <definedName name="PO">#REF!</definedName>
    <definedName name="point" localSheetId="2">#REF!</definedName>
    <definedName name="point">#REF!</definedName>
    <definedName name="POOOOOOOO" localSheetId="2">#REF!</definedName>
    <definedName name="POOOOOOOO">#REF!</definedName>
    <definedName name="poouuuuuuuuu" localSheetId="2">#REF!</definedName>
    <definedName name="poouuuuuuuuu">#REF!</definedName>
    <definedName name="potyyyy" localSheetId="2">#REF!</definedName>
    <definedName name="potyyyy">#REF!</definedName>
    <definedName name="poweroutlet25a1p3x6" localSheetId="2">#REF!</definedName>
    <definedName name="poweroutlet25a1p3x6">#REF!</definedName>
    <definedName name="poweroutlet25a3p4x6" localSheetId="2">#REF!</definedName>
    <definedName name="poweroutlet25a3p4x6">#REF!</definedName>
    <definedName name="PQTYA2" localSheetId="2">#REF!</definedName>
    <definedName name="PQTYA2">#REF!</definedName>
    <definedName name="prev_qty_sup" localSheetId="2">#REF!</definedName>
    <definedName name="prev_qty_sup">#REF!</definedName>
    <definedName name="prev_qy_sub" localSheetId="2">'[11]Sub Structure BC = 300'!$H:$H</definedName>
    <definedName name="PrevAMTsb" localSheetId="2">[9]Summary!$K:$K</definedName>
    <definedName name="PrevAmtSub2" localSheetId="2">#REF!</definedName>
    <definedName name="PrevAmtSub2">#REF!</definedName>
    <definedName name="preventorp1" localSheetId="2">#REF!</definedName>
    <definedName name="preventorp1">#REF!</definedName>
    <definedName name="preventorp2" localSheetId="2">#REF!</definedName>
    <definedName name="preventorp2">#REF!</definedName>
    <definedName name="preventorp3" localSheetId="2">#REF!</definedName>
    <definedName name="preventorp3">#REF!</definedName>
    <definedName name="preventorp4" localSheetId="2">#REF!</definedName>
    <definedName name="preventorp4">#REF!</definedName>
    <definedName name="prevqty2" localSheetId="2">#REF!</definedName>
    <definedName name="prevqty2">#REF!</definedName>
    <definedName name="PrevQTYsb" localSheetId="2">[9]Summary!$H:$H</definedName>
    <definedName name="PrevQTYsb2" localSheetId="2">#REF!</definedName>
    <definedName name="PrevQTYsb2">#REF!</definedName>
    <definedName name="PrevQtysub2" localSheetId="2">#REF!</definedName>
    <definedName name="PrevQtysub2">#REF!</definedName>
    <definedName name="Princ">#REF!</definedName>
    <definedName name="_xlnm.Print_Area" localSheetId="2">'BoQ for sub stru'!$A$1:$F$1419</definedName>
    <definedName name="_xlnm.Print_Area" localSheetId="0">'GRAND SUMMARY'!$A$1:$F$16</definedName>
    <definedName name="_xlnm.Print_Area" localSheetId="1">'Main Building SUMMARY'!$A$1:$D$41</definedName>
    <definedName name="Print_Area_Reset">OFFSET(Full_Print,0,0,Last_Row)</definedName>
    <definedName name="ptli" localSheetId="2">#REF!</definedName>
    <definedName name="ptli">#REF!</definedName>
    <definedName name="pullchordsw">[39]price!$H$271</definedName>
    <definedName name="pushbutton_timer" localSheetId="2">#REF!</definedName>
    <definedName name="pushbutton_timer">#REF!</definedName>
    <definedName name="pushbuttonmosaic" localSheetId="2">#REF!</definedName>
    <definedName name="pushbuttonmosaic">#REF!</definedName>
    <definedName name="pushbuttonmosaicpullchord" localSheetId="2">#REF!</definedName>
    <definedName name="pushbuttonmosaicpullchord">#REF!</definedName>
    <definedName name="pushbuttonsuno" localSheetId="2">#REF!</definedName>
    <definedName name="pushbuttonsuno">#REF!</definedName>
    <definedName name="PUSHDIMMERmosaic" localSheetId="2">#REF!</definedName>
    <definedName name="PUSHDIMMERmosaic">#REF!</definedName>
    <definedName name="PVC_dia.100mm" localSheetId="2">'[3]Break Down  '!#REF!</definedName>
    <definedName name="PVC_dia.100mm">'[4]Break Down  '!#REF!</definedName>
    <definedName name="PVC_dia.50mm" localSheetId="2">'[3]Break Down  '!#REF!</definedName>
    <definedName name="PVC_dia.50mm">'[4]Break Down  '!#REF!</definedName>
    <definedName name="PVC_dia.80mm_with_accessories" localSheetId="2">'[3]Break Down  '!#REF!</definedName>
    <definedName name="PVC_dia.80mm_with_accessories">'[4]Break Down  '!#REF!</definedName>
    <definedName name="PVC_pipes_dia.19mm_PVC_pipe" localSheetId="2">'[3]Break Down  '!#REF!</definedName>
    <definedName name="PVC_pipes_dia.19mm_PVC_pipe">'[4]Break Down  '!#REF!</definedName>
    <definedName name="PVC_vent_caps_dia.50cm" localSheetId="2">'[3]Break Down  '!#REF!</definedName>
    <definedName name="PVC_vent_caps_dia.50cm">'[4]Break Down  '!#REF!</definedName>
    <definedName name="pvcconductor1.5" localSheetId="2">#REF!</definedName>
    <definedName name="pvcconductor1.5">#REF!</definedName>
    <definedName name="pvcconductor10" localSheetId="2">#REF!</definedName>
    <definedName name="pvcconductor10">#REF!</definedName>
    <definedName name="pvcconductor16" localSheetId="2">#REF!</definedName>
    <definedName name="pvcconductor16">#REF!</definedName>
    <definedName name="pvcconductor2.5" localSheetId="2">#REF!</definedName>
    <definedName name="pvcconductor2.5">#REF!</definedName>
    <definedName name="pvcconductor25" localSheetId="2">#REF!</definedName>
    <definedName name="pvcconductor25">#REF!</definedName>
    <definedName name="pvcconductor4" localSheetId="2">#REF!</definedName>
    <definedName name="pvcconductor4">#REF!</definedName>
    <definedName name="pvcconductor6" localSheetId="2">#REF!</definedName>
    <definedName name="pvcconductor6">#REF!</definedName>
    <definedName name="Q" localSheetId="2">#REF!</definedName>
    <definedName name="Q">#REF!</definedName>
    <definedName name="qq" localSheetId="2">#REF!</definedName>
    <definedName name="qq">#REF!</definedName>
    <definedName name="qqq" localSheetId="2">#REF!</definedName>
    <definedName name="qqq">#REF!</definedName>
    <definedName name="QTY">'[40]Pay-04 Check'!$A:$G</definedName>
    <definedName name="QWE" localSheetId="2">#REF!</definedName>
    <definedName name="QWE">#REF!</definedName>
    <definedName name="rahel" localSheetId="2">#REF!</definedName>
    <definedName name="rahel">#REF!</definedName>
    <definedName name="RATE" localSheetId="2">#REF!</definedName>
    <definedName name="RATE">#REF!</definedName>
    <definedName name="Ratesb" localSheetId="2">[9]Summary!$E:$E</definedName>
    <definedName name="ratesub" localSheetId="2">#REF!</definedName>
    <definedName name="ratesub">#REF!</definedName>
    <definedName name="Raya">#REF!</definedName>
    <definedName name="Rbar1" localSheetId="2">#REF!</definedName>
    <definedName name="Rbar1">#REF!</definedName>
    <definedName name="Rbr" localSheetId="2">#REF!</definedName>
    <definedName name="Rbr">'[27]Reinfo.Bar A Sub'!$H$1:$H$65536</definedName>
    <definedName name="rei" localSheetId="2">#REF!</definedName>
    <definedName name="rei">#REF!</definedName>
    <definedName name="rende" localSheetId="2">#REF!</definedName>
    <definedName name="rende">#REF!</definedName>
    <definedName name="Reside" localSheetId="2">#REF!</definedName>
    <definedName name="Reside">#REF!</definedName>
    <definedName name="rhsprofile" localSheetId="2">#REF!</definedName>
    <definedName name="rhsprofile">#REF!</definedName>
    <definedName name="roadcost" localSheetId="2">#REF!</definedName>
    <definedName name="roadcost">#REF!</definedName>
    <definedName name="roafcosty" localSheetId="2">#REF!</definedName>
    <definedName name="roafcosty">#REF!</definedName>
    <definedName name="Roofing" localSheetId="2">#REF!</definedName>
    <definedName name="Roofing">#REF!</definedName>
    <definedName name="roofing_range" localSheetId="2">[11]Roofing!$A:$F</definedName>
    <definedName name="ROTARYDIMMERmosaic" localSheetId="2">#REF!</definedName>
    <definedName name="ROTARYDIMMERmosaic">#REF!</definedName>
    <definedName name="round">#REF!</definedName>
    <definedName name="rr" localSheetId="2">#REF!</definedName>
    <definedName name="rr">#REF!</definedName>
    <definedName name="rrrrr">#REF!</definedName>
    <definedName name="rrrrrrrrrrrrrrrrrrrrr">#REF!</definedName>
    <definedName name="s" localSheetId="2">[41]Excavation!$J$62</definedName>
    <definedName name="s">[42]Excavation!$J$62</definedName>
    <definedName name="SALI_REMOTE" localSheetId="2">#REF!</definedName>
    <definedName name="SALI_REMOTE">#REF!</definedName>
    <definedName name="sat_tv_fm" localSheetId="2">#REF!</definedName>
    <definedName name="sat_tv_fm">#REF!</definedName>
    <definedName name="sat_tv_fm_l" localSheetId="2">#REF!</definedName>
    <definedName name="sat_tv_fm_l">#REF!</definedName>
    <definedName name="sat_tv_fm_t" localSheetId="2">#REF!</definedName>
    <definedName name="sat_tv_fm_t">#REF!</definedName>
    <definedName name="SbØ10" localSheetId="2">#REF!</definedName>
    <definedName name="SbØ10">#REF!</definedName>
    <definedName name="SbØ12" localSheetId="2">#REF!</definedName>
    <definedName name="SbØ12">#REF!</definedName>
    <definedName name="SbØ14" localSheetId="2">#REF!</definedName>
    <definedName name="SbØ14">#REF!</definedName>
    <definedName name="SbØ16" localSheetId="2">#REF!</definedName>
    <definedName name="SbØ16">#REF!</definedName>
    <definedName name="SbØ20" localSheetId="2">#REF!</definedName>
    <definedName name="SbØ20">#REF!</definedName>
    <definedName name="SbØ24" localSheetId="2">#REF!</definedName>
    <definedName name="SbØ24">#REF!</definedName>
    <definedName name="SbØ6" localSheetId="2">#REF!</definedName>
    <definedName name="SbØ6">#REF!</definedName>
    <definedName name="SbØ8" localSheetId="2">#REF!</definedName>
    <definedName name="SbØ8">#REF!</definedName>
    <definedName name="Sched_Pay">#REF!</definedName>
    <definedName name="Scheduled_Extra_Payments">#REF!</definedName>
    <definedName name="Scheduled_Interest_Rate">#REF!</definedName>
    <definedName name="Scheduled_Monthly_Payment">#REF!</definedName>
    <definedName name="screed" localSheetId="2">#REF!</definedName>
    <definedName name="screed">#REF!</definedName>
    <definedName name="SDB_O.N" localSheetId="2">'[3]Break Down  '!#REF!</definedName>
    <definedName name="SDB_O.N">'[4]Break Down  '!#REF!</definedName>
    <definedName name="SDFG" localSheetId="2">#REF!</definedName>
    <definedName name="SDFG">#REF!</definedName>
    <definedName name="sene" localSheetId="2">#REF!</definedName>
    <definedName name="sene">#REF!</definedName>
    <definedName name="septick" localSheetId="2">#REF!</definedName>
    <definedName name="septick">#REF!</definedName>
    <definedName name="sfa" localSheetId="2">'[43]05 A-2 300kp Shop Sup St.'!$A:$F</definedName>
    <definedName name="sfa">'[44]05 A-2 300kp Shop Sup St.'!$A:$F</definedName>
    <definedName name="sFlr" localSheetId="2">'[45]05 RB A-2 300kp Shop Sub St.'!$G:$G</definedName>
    <definedName name="sFlr">'[46]05 RB A-2 300kp Shop Sub St.'!$G:$G</definedName>
    <definedName name="shr" localSheetId="2">#REF!</definedName>
    <definedName name="shr">#REF!</definedName>
    <definedName name="shsan" localSheetId="2">#REF!</definedName>
    <definedName name="shsan">#REF!</definedName>
    <definedName name="shu" localSheetId="2">#REF!</definedName>
    <definedName name="shu">#REF!</definedName>
    <definedName name="singledatacat5e" localSheetId="2">#REF!</definedName>
    <definedName name="singledatacat5e">#REF!</definedName>
    <definedName name="singledatacat6" localSheetId="2">#REF!</definedName>
    <definedName name="singledatacat6">#REF!</definedName>
    <definedName name="singleswitch" localSheetId="2">#REF!</definedName>
    <definedName name="singleswitch">#REF!</definedName>
    <definedName name="singleswitchmosaic" localSheetId="2">#REF!</definedName>
    <definedName name="singleswitchmosaic">#REF!</definedName>
    <definedName name="singleswitchsuno" localSheetId="2">#REF!</definedName>
    <definedName name="singleswitchsuno">#REF!</definedName>
    <definedName name="singleswitchwp" localSheetId="2">#REF!</definedName>
    <definedName name="singleswitchwp">#REF!</definedName>
    <definedName name="sinto" localSheetId="2">#REF!</definedName>
    <definedName name="sinto">#REF!</definedName>
    <definedName name="site" localSheetId="2">#REF!</definedName>
    <definedName name="site">#REF!</definedName>
    <definedName name="Site_work_dia.3m_soak_away_pit" localSheetId="2">'[3]Break Down  '!#REF!</definedName>
    <definedName name="Site_work_dia.3m_soak_away_pit">'[4]Break Down  '!#REF!</definedName>
    <definedName name="SKT16A3P_IND_PLUG" localSheetId="2">#REF!</definedName>
    <definedName name="SKT16A3P_IND_PLUG">#REF!</definedName>
    <definedName name="SKT32A3P_IND_PLUG" localSheetId="2">#REF!</definedName>
    <definedName name="SKT32A3P_IND_PLUG">#REF!</definedName>
    <definedName name="SKT63A3P_IND_PLUG" localSheetId="2">#REF!</definedName>
    <definedName name="SKT63A3P_IND_PLUG">#REF!</definedName>
    <definedName name="smartcardsw" localSheetId="2">#REF!</definedName>
    <definedName name="smartcardsw">#REF!</definedName>
    <definedName name="smartcardswitch" localSheetId="2">#REF!</definedName>
    <definedName name="smartcardswitch">#REF!</definedName>
    <definedName name="sMbr" localSheetId="2">'[45]05 RB A-2 300kp Shop Sub St.'!$H:$H</definedName>
    <definedName name="sMbr">'[46]05 RB A-2 300kp Shop Sub St.'!$H:$H</definedName>
    <definedName name="snm" localSheetId="2">#REF!</definedName>
    <definedName name="snm">#REF!</definedName>
    <definedName name="Socket" localSheetId="2">'[3]Break Down  '!#REF!</definedName>
    <definedName name="Socket">'[4]Break Down  '!#REF!</definedName>
    <definedName name="Socket_outlets" localSheetId="2">'[3]Break Down  '!#REF!</definedName>
    <definedName name="Socket_outlets">'[4]Break Down  '!#REF!</definedName>
    <definedName name="socket10a1p" localSheetId="2">#REF!</definedName>
    <definedName name="socket10a1p">#REF!</definedName>
    <definedName name="socket16a1p" localSheetId="2">#REF!</definedName>
    <definedName name="socket16a1p">#REF!</definedName>
    <definedName name="socket16a1pmosaic" localSheetId="2">#REF!</definedName>
    <definedName name="socket16a1pmosaic">#REF!</definedName>
    <definedName name="socket16a1psuno" localSheetId="2">#REF!</definedName>
    <definedName name="socket16a1psuno">#REF!</definedName>
    <definedName name="socket16a1ptwinmosaic" localSheetId="2">#REF!</definedName>
    <definedName name="socket16a1ptwinmosaic">#REF!</definedName>
    <definedName name="socket16a1ptwinmosaictruning" localSheetId="2">#REF!</definedName>
    <definedName name="socket16a1ptwinmosaictruning">#REF!</definedName>
    <definedName name="socket16a1ptwinsuno" localSheetId="2">#REF!</definedName>
    <definedName name="socket16a1ptwinsuno">#REF!</definedName>
    <definedName name="SOCKET16A3P" localSheetId="2">#REF!</definedName>
    <definedName name="SOCKET16A3P">#REF!</definedName>
    <definedName name="socket16a3x4" localSheetId="2">#REF!</definedName>
    <definedName name="socket16a3x4">#REF!</definedName>
    <definedName name="SOCKET20A1P" localSheetId="2">#REF!</definedName>
    <definedName name="SOCKET20A1P">#REF!</definedName>
    <definedName name="socket20a3p" localSheetId="2">#REF!</definedName>
    <definedName name="socket20a3p">#REF!</definedName>
    <definedName name="SOCKETGFI" localSheetId="2">#REF!</definedName>
    <definedName name="SOCKETGFI">#REF!</definedName>
    <definedName name="socketoutlet_schucko" localSheetId="2">#REF!</definedName>
    <definedName name="socketoutlet_schucko">#REF!</definedName>
    <definedName name="SOCKETSHAVER" localSheetId="2">#REF!</definedName>
    <definedName name="SOCKETSHAVER">#REF!</definedName>
    <definedName name="socketswitch16a1pMOSAIC" localSheetId="2">#REF!</definedName>
    <definedName name="socketswitch16a1pMOSAIC">#REF!</definedName>
    <definedName name="socketswitch16a1pSUNO" localSheetId="2">#REF!</definedName>
    <definedName name="socketswitch16a1pSUNO">#REF!</definedName>
    <definedName name="socketwithswitch16a1p" localSheetId="2">#REF!</definedName>
    <definedName name="socketwithswitch16a1p">#REF!</definedName>
    <definedName name="socketwp10a1p" localSheetId="2">#REF!</definedName>
    <definedName name="socketwp10a1p">#REF!</definedName>
    <definedName name="socketwp16a1p" localSheetId="2">#REF!</definedName>
    <definedName name="socketwp16a1p">#REF!</definedName>
    <definedName name="soubledatacat5e" localSheetId="2">#REF!</definedName>
    <definedName name="soubledatacat5e">#REF!</definedName>
    <definedName name="SPECIFICATION" localSheetId="2">#REF!</definedName>
    <definedName name="SPECIFICATION">#REF!</definedName>
    <definedName name="SpØ10" localSheetId="2">#REF!</definedName>
    <definedName name="SpØ10">#REF!</definedName>
    <definedName name="SpØ12" localSheetId="2">#REF!</definedName>
    <definedName name="SpØ12">#REF!</definedName>
    <definedName name="SpØ14" localSheetId="2">#REF!</definedName>
    <definedName name="SpØ14">#REF!</definedName>
    <definedName name="SpØ16" localSheetId="2">#REF!</definedName>
    <definedName name="SpØ16">#REF!</definedName>
    <definedName name="SpØ20" localSheetId="2">#REF!</definedName>
    <definedName name="SpØ20">#REF!</definedName>
    <definedName name="SpØ24" localSheetId="2">'[47]SUPER ST '!$Q$1983</definedName>
    <definedName name="SpØ24">'[48]SUPER ST '!$Q$1983</definedName>
    <definedName name="SpØ6" localSheetId="2">#REF!</definedName>
    <definedName name="SpØ6">#REF!</definedName>
    <definedName name="SpØ8" localSheetId="2">#REF!</definedName>
    <definedName name="SpØ8">#REF!</definedName>
    <definedName name="SR">#REF!</definedName>
    <definedName name="sRbr" localSheetId="2">'[45]05 RB A-2 300kp Shop Sub St.'!$I:$I</definedName>
    <definedName name="sRbr">'[46]05 RB A-2 300kp Shop Sub St.'!$I:$I</definedName>
    <definedName name="ss" localSheetId="2">'[1] analysis'!$J$64</definedName>
    <definedName name="ss">'[2] analysis'!$J$64</definedName>
    <definedName name="ss." localSheetId="2">#REF!</definedName>
    <definedName name="ss.">#REF!</definedName>
    <definedName name="sss" localSheetId="2">'[1] analysis'!$J$64</definedName>
    <definedName name="sss">'[2] analysis'!$J$64</definedName>
    <definedName name="sssa" localSheetId="2">#REF!</definedName>
    <definedName name="sssa">#REF!</definedName>
    <definedName name="ssss" localSheetId="2">'[1] analysis'!$J$64</definedName>
    <definedName name="ssss">'[2] analysis'!$J$64</definedName>
    <definedName name="sssss" localSheetId="2">'[1] analysis'!$J$64</definedName>
    <definedName name="sssss">'[2] analysis'!$J$64</definedName>
    <definedName name="ssssss" localSheetId="2">'[1] analysis'!$J$64</definedName>
    <definedName name="ssssss">'[2] analysis'!$J$64</definedName>
    <definedName name="ssssssssssss">#REF!</definedName>
    <definedName name="staircasetimerswitch" localSheetId="2">#REF!</definedName>
    <definedName name="staircasetimerswitch">#REF!</definedName>
    <definedName name="stdel" localSheetId="2">#REF!</definedName>
    <definedName name="stdel">#REF!</definedName>
    <definedName name="stdsan" localSheetId="2">#REF!</definedName>
    <definedName name="stdsan">#REF!</definedName>
    <definedName name="Steel" localSheetId="2">#REF!</definedName>
    <definedName name="Steel">#REF!</definedName>
    <definedName name="Steel_reinforcement_dia.6mm" localSheetId="2">'[3]Break Down  '!#REF!</definedName>
    <definedName name="Steel_reinforcement_dia.6mm">'[4]Break Down  '!#REF!</definedName>
    <definedName name="steelmast20" localSheetId="2">#REF!</definedName>
    <definedName name="steelmast20">#REF!</definedName>
    <definedName name="steelpole12" localSheetId="2">#REF!</definedName>
    <definedName name="steelpole12">#REF!</definedName>
    <definedName name="steelpole3" localSheetId="2">#REF!</definedName>
    <definedName name="steelpole3">#REF!</definedName>
    <definedName name="steelpole6" localSheetId="2">#REF!</definedName>
    <definedName name="steelpole6">#REF!</definedName>
    <definedName name="steelpole9" localSheetId="2">#REF!</definedName>
    <definedName name="steelpole9">#REF!</definedName>
    <definedName name="Str_Steel_Work" localSheetId="2">#REF!</definedName>
    <definedName name="Str_Steel_Work">#REF!</definedName>
    <definedName name="strutural_steel_total" localSheetId="2">#REF!</definedName>
    <definedName name="strutural_steel_total">'[49]Ar &amp; St'!#REF!</definedName>
    <definedName name="studio" localSheetId="2">#REF!</definedName>
    <definedName name="studio">#REF!</definedName>
    <definedName name="sub" localSheetId="2">#REF!</definedName>
    <definedName name="sub">#REF!</definedName>
    <definedName name="Sub_Concrete" localSheetId="2">#REF!</definedName>
    <definedName name="Sub_Concrete">#REF!</definedName>
    <definedName name="Sub_Concrete_Work" localSheetId="2">[9]Summary!$M$57</definedName>
    <definedName name="Sub_Qty_Rang" localSheetId="2">'[50]E-1 200kp Res. Sub St.'!$A:$F</definedName>
    <definedName name="Sub_Qty_Rang">#REF!</definedName>
    <definedName name="Sub_Structure" localSheetId="2">#REF!</definedName>
    <definedName name="Sub_Structure">#REF!</definedName>
    <definedName name="Summary" localSheetId="2">#REF!</definedName>
    <definedName name="Summary">#REF!</definedName>
    <definedName name="SummaryME" localSheetId="2">#REF!</definedName>
    <definedName name="SummaryME">#REF!</definedName>
    <definedName name="Sup">#REF!</definedName>
    <definedName name="super" localSheetId="2">'[51]Plastering for Res.'!$A:$F</definedName>
    <definedName name="super">'[5]Plastering for Re'!$A:$F</definedName>
    <definedName name="Super_concrete" localSheetId="2">#REF!</definedName>
    <definedName name="Super_concrete">#REF!</definedName>
    <definedName name="Super_concrete_range" localSheetId="2">'[11]E-1 300kp Res. Sup St.'!$A:$F</definedName>
    <definedName name="Super_Concrete_Work">'[52]08 Ar &amp; St'!$M$40</definedName>
    <definedName name="Super_qty_rang" localSheetId="2">#REF!</definedName>
    <definedName name="Super_qty_rang">#REF!</definedName>
    <definedName name="Super_Qty_Rang_AR" localSheetId="2">#REF!</definedName>
    <definedName name="Super_Qty_Rang_AR">#REF!</definedName>
    <definedName name="super_qty_range">'[6]E-1 200kp  Sup St.'!$A:$F</definedName>
    <definedName name="Super_Structure" localSheetId="2">#REF!</definedName>
    <definedName name="Super_Structure">#REF!</definedName>
    <definedName name="supper" localSheetId="2">#REF!</definedName>
    <definedName name="supper">#REF!</definedName>
    <definedName name="surfacepanel12acb" localSheetId="2">#REF!</definedName>
    <definedName name="surfacepanel12acb">#REF!</definedName>
    <definedName name="surfacepanel24acb" localSheetId="2">#REF!</definedName>
    <definedName name="surfacepanel24acb">#REF!</definedName>
    <definedName name="surfacepanel36acb" localSheetId="2">#REF!</definedName>
    <definedName name="surfacepanel36acb">#REF!</definedName>
    <definedName name="surfacepanel8acb" localSheetId="2">#REF!</definedName>
    <definedName name="surfacepanel8acb">#REF!</definedName>
    <definedName name="surge70ka" localSheetId="2">#REF!</definedName>
    <definedName name="surge70ka">#REF!</definedName>
    <definedName name="surgea40ka" localSheetId="2">#REF!</definedName>
    <definedName name="surgea40ka">#REF!</definedName>
    <definedName name="surgea70ka" localSheetId="2">#REF!</definedName>
    <definedName name="surgea70ka">#REF!</definedName>
    <definedName name="surgearrester_40" localSheetId="2">#REF!</definedName>
    <definedName name="surgearrester_40">#REF!</definedName>
    <definedName name="surgearrester_70" localSheetId="2">#REF!</definedName>
    <definedName name="surgearrester_70">#REF!</definedName>
    <definedName name="Switch" localSheetId="2">'[3]Break Down  '!#REF!</definedName>
    <definedName name="Switch">'[4]Break Down  '!#REF!</definedName>
    <definedName name="tcs058136il" localSheetId="2">#REF!</definedName>
    <definedName name="tcs058136il">#REF!</definedName>
    <definedName name="tcs058136io" localSheetId="2">#REF!</definedName>
    <definedName name="tcs058136io">#REF!</definedName>
    <definedName name="tcs058136ip" localSheetId="2">#REF!</definedName>
    <definedName name="tcs058136ip">#REF!</definedName>
    <definedName name="tcs058236dl" localSheetId="2">#REF!</definedName>
    <definedName name="tcs058236dl">#REF!</definedName>
    <definedName name="tcs058236do" localSheetId="2">#REF!</definedName>
    <definedName name="tcs058236do">#REF!</definedName>
    <definedName name="tcs058236dp" localSheetId="2">#REF!</definedName>
    <definedName name="tcs058236dp">#REF!</definedName>
    <definedName name="TE">#N/A</definedName>
    <definedName name="TECHN">#N/A</definedName>
    <definedName name="tel" localSheetId="2">#REF!</definedName>
    <definedName name="tel">#REF!</definedName>
    <definedName name="Telephone_outlets" localSheetId="2">'[3]Break Down  '!#REF!</definedName>
    <definedName name="Telephone_outlets">'[4]Break Down  '!#REF!</definedName>
    <definedName name="telephonepoint" localSheetId="2">#REF!</definedName>
    <definedName name="telephonepoint">#REF!</definedName>
    <definedName name="telrj11mosaic" localSheetId="2">#REF!</definedName>
    <definedName name="telrj11mosaic">#REF!</definedName>
    <definedName name="telrj11suno" localSheetId="2">#REF!</definedName>
    <definedName name="telrj11suno">#REF!</definedName>
    <definedName name="telrj12mosaic" localSheetId="2">#REF!</definedName>
    <definedName name="telrj12mosaic">#REF!</definedName>
    <definedName name="telrj12suno" localSheetId="2">#REF!</definedName>
    <definedName name="telrj12suno">#REF!</definedName>
    <definedName name="Terrazzo_tread_34x3cm" localSheetId="2">'[3]Break Down  '!#REF!</definedName>
    <definedName name="Terrazzo_tread_34x3cm">'[4]Break Down  '!#REF!</definedName>
    <definedName name="teshome" localSheetId="2">#REF!</definedName>
    <definedName name="teshome">#REF!</definedName>
    <definedName name="Test" localSheetId="2">#REF!</definedName>
    <definedName name="Test">#REF!</definedName>
    <definedName name="testclamp25x3" localSheetId="2">#REF!</definedName>
    <definedName name="testclamp25x3">#REF!</definedName>
    <definedName name="testclamp5070" localSheetId="2">#REF!</definedName>
    <definedName name="testclamp5070">#REF!</definedName>
    <definedName name="Three_H_A_2" localSheetId="2">#REF!</definedName>
    <definedName name="Three_H_A_2">#REF!</definedName>
    <definedName name="threewayswitchmosaic" localSheetId="2">#REF!</definedName>
    <definedName name="threewayswitchmosaic">#REF!</definedName>
    <definedName name="threewayswitchsuno" localSheetId="2">#REF!</definedName>
    <definedName name="threewayswitchsuno">#REF!</definedName>
    <definedName name="thy" localSheetId="2">#REF!</definedName>
    <definedName name="thy">#REF!</definedName>
    <definedName name="timer24hr" localSheetId="2">#REF!</definedName>
    <definedName name="timer24hr">#REF!</definedName>
    <definedName name="timer7days" localSheetId="2">#REF!</definedName>
    <definedName name="timer7days">#REF!</definedName>
    <definedName name="timerswitch" localSheetId="2">#REF!</definedName>
    <definedName name="timerswitch">#REF!</definedName>
    <definedName name="tms136gdl140" localSheetId="2">#REF!</definedName>
    <definedName name="tms136gdl140">#REF!</definedName>
    <definedName name="tms136gkd140" localSheetId="2">#REF!</definedName>
    <definedName name="tms136gkd140">#REF!</definedName>
    <definedName name="tms236gkh240" localSheetId="2">#REF!</definedName>
    <definedName name="tms236gkh240">#REF!</definedName>
    <definedName name="TodateQTYsb" localSheetId="2">#REF!</definedName>
    <definedName name="TodateQTYsb">#REF!</definedName>
    <definedName name="TodateQTYspr" localSheetId="2">#REF!</definedName>
    <definedName name="TodateQTYspr">#REF!</definedName>
    <definedName name="Toilet_paper_holder_with_metal_roller_5x15x2.5" localSheetId="2">'[3]Break Down  '!#REF!</definedName>
    <definedName name="Toilet_paper_holder_with_metal_roller_5x15x2.5">'[4]Break Down  '!#REF!</definedName>
    <definedName name="top_of_tube">#REF!</definedName>
    <definedName name="Total" localSheetId="2">#REF!</definedName>
    <definedName name="Total">'[27]Reinfo.Bar A Sub'!$I$1:$I$65536</definedName>
    <definedName name="Total_Advan">[31]Dimiru!$H$21</definedName>
    <definedName name="Total_DDT">[31]Dimiru!$G$29</definedName>
    <definedName name="Total_Interest">#REF!</definedName>
    <definedName name="Total_Pay">#REF!</definedName>
    <definedName name="Total_Payment">Scheduled_Payment+Extra_Payment</definedName>
    <definedName name="Total_Prev_Adv">[31]Dimiru!$D$32</definedName>
    <definedName name="Total_Prev_Vate">[31]Dimiru!$E$32</definedName>
    <definedName name="Total_Structural_Steel_Work">'[53]06 to 08 Ar &amp; St'!$M$69</definedName>
    <definedName name="Total_summary" localSheetId="2">#REF!</definedName>
    <definedName name="Total_summary">#REF!</definedName>
    <definedName name="total1" localSheetId="2">#REF!</definedName>
    <definedName name="total1">#REF!</definedName>
    <definedName name="TotalDayworks2">#REF!</definedName>
    <definedName name="touchdimmer" localSheetId="2">#REF!</definedName>
    <definedName name="touchdimmer">#REF!</definedName>
    <definedName name="TOUCHDIMMERmosaic" localSheetId="2">#REF!</definedName>
    <definedName name="TOUCHDIMMERmosaic">#REF!</definedName>
    <definedName name="TR">#N/A</definedName>
    <definedName name="trafo" localSheetId="2">#REF!</definedName>
    <definedName name="trafo">#REF!</definedName>
    <definedName name="trafoel" localSheetId="2">#REF!</definedName>
    <definedName name="trafoel">#REF!</definedName>
    <definedName name="transhouse">#REF!</definedName>
    <definedName name="trunking_box1gang35mm" localSheetId="2">#REF!</definedName>
    <definedName name="trunking_box1gang35mm">#REF!</definedName>
    <definedName name="trunking_box2gang35mm" localSheetId="2">#REF!</definedName>
    <definedName name="trunking_box2gang35mm">#REF!</definedName>
    <definedName name="trunking_box3gang35mm" localSheetId="2">#REF!</definedName>
    <definedName name="trunking_box3gang35mm">#REF!</definedName>
    <definedName name="trunking_externalangle" localSheetId="2">#REF!</definedName>
    <definedName name="trunking_externalangle">#REF!</definedName>
    <definedName name="trunking_flatangle" localSheetId="2">#REF!</definedName>
    <definedName name="trunking_flatangle">#REF!</definedName>
    <definedName name="trunking_flatangledown" localSheetId="2">#REF!</definedName>
    <definedName name="trunking_flatangledown">#REF!</definedName>
    <definedName name="trunking_internalangle" localSheetId="2">#REF!</definedName>
    <definedName name="trunking_internalangle">#REF!</definedName>
    <definedName name="trunking_tee_dado" localSheetId="2">#REF!</definedName>
    <definedName name="trunking_tee_dado">#REF!</definedName>
    <definedName name="trunking_tee_univ" localSheetId="2">#REF!</definedName>
    <definedName name="trunking_tee_univ">#REF!</definedName>
    <definedName name="trunking195x50" localSheetId="2">#REF!</definedName>
    <definedName name="trunking195x50">#REF!</definedName>
    <definedName name="Truss_Qty" localSheetId="2">#REF!</definedName>
    <definedName name="Truss_Qty">#REF!</definedName>
    <definedName name="try" localSheetId="2">#REF!</definedName>
    <definedName name="try">#REF!</definedName>
    <definedName name="tv" localSheetId="2">#REF!</definedName>
    <definedName name="tv">#REF!</definedName>
    <definedName name="tvaerial10element" localSheetId="2">#REF!</definedName>
    <definedName name="tvaerial10element">#REF!</definedName>
    <definedName name="tvoutletloopthrough" localSheetId="2">#REF!</definedName>
    <definedName name="tvoutletloopthrough">#REF!</definedName>
    <definedName name="tvoutletloopthroughMOSAIC" localSheetId="2">#REF!</definedName>
    <definedName name="tvoutletloopthroughMOSAIC">#REF!</definedName>
    <definedName name="tvoutletloopthroughSUNO" localSheetId="2">#REF!</definedName>
    <definedName name="tvoutletloopthroughSUNO">#REF!</definedName>
    <definedName name="tvoutletmosaic" localSheetId="2">#REF!</definedName>
    <definedName name="tvoutletmosaic">#REF!</definedName>
    <definedName name="tvoutletsatmosaic" localSheetId="2">#REF!</definedName>
    <definedName name="tvoutletsatmosaic">#REF!</definedName>
    <definedName name="tvoutletsuno" localSheetId="2">#REF!</definedName>
    <definedName name="tvoutletsuno">#REF!</definedName>
    <definedName name="tvoutletterminal" localSheetId="2">#REF!</definedName>
    <definedName name="tvoutletterminal">#REF!</definedName>
    <definedName name="tvoutletterminalMOSAIC" localSheetId="2">#REF!</definedName>
    <definedName name="tvoutletterminalMOSAIC">#REF!</definedName>
    <definedName name="tvoutletterminalsuno" localSheetId="2">#REF!</definedName>
    <definedName name="tvoutletterminalsuno">#REF!</definedName>
    <definedName name="tvpoint" localSheetId="2">#REF!</definedName>
    <definedName name="tvpoint">#REF!</definedName>
    <definedName name="Twenty_Five_H_A_2" localSheetId="2">#REF!</definedName>
    <definedName name="Twenty_Five_H_A_2">#REF!</definedName>
    <definedName name="Two_H_A_2" localSheetId="2">#REF!</definedName>
    <definedName name="Two_H_A_2">#REF!</definedName>
    <definedName name="twowayswitch" localSheetId="2">#REF!</definedName>
    <definedName name="twowayswitch">#REF!</definedName>
    <definedName name="twowayswitchmosaic" localSheetId="2">#REF!</definedName>
    <definedName name="twowayswitchmosaic">#REF!</definedName>
    <definedName name="twowayswitchsuno" localSheetId="2">#REF!</definedName>
    <definedName name="twowayswitchsuno">#REF!</definedName>
    <definedName name="unitprice" localSheetId="2">#REF!</definedName>
    <definedName name="unitprice">#REF!</definedName>
    <definedName name="untprice" localSheetId="2">#REF!</definedName>
    <definedName name="untprice">#REF!</definedName>
    <definedName name="UTPCAT5ELSOH" localSheetId="2">#REF!</definedName>
    <definedName name="UTPCAT5ELSOH">#REF!</definedName>
    <definedName name="UTPCAT5EPVC" localSheetId="2">#REF!</definedName>
    <definedName name="UTPCAT5EPVC">#REF!</definedName>
    <definedName name="UTPCAT5EPVC2x" localSheetId="2">#REF!</definedName>
    <definedName name="UTPCAT5EPVC2x">#REF!</definedName>
    <definedName name="UTPCAT6LSOH" localSheetId="2">#REF!</definedName>
    <definedName name="UTPCAT6LSOH">#REF!</definedName>
    <definedName name="UTPCAT6PVC" localSheetId="2">#REF!</definedName>
    <definedName name="UTPCAT6PVC">#REF!</definedName>
    <definedName name="UTPCAT6PVC2X" localSheetId="2">#REF!</definedName>
    <definedName name="UTPCAT6PVC2X">#REF!</definedName>
    <definedName name="uu" localSheetId="2">#REF!</definedName>
    <definedName name="uu">#REF!</definedName>
    <definedName name="Values_Entered">IF(Loan_Amount*Interest_Rate*Loan_Years*Loan_Start&gt;0,1,0)</definedName>
    <definedName name="vdicabfixed400_12u" localSheetId="2">#REF!</definedName>
    <definedName name="vdicabfixed400_12u">#REF!</definedName>
    <definedName name="vdicabfixed400_6u" localSheetId="2">#REF!</definedName>
    <definedName name="vdicabfixed400_6u">#REF!</definedName>
    <definedName name="vdicabfixed400_9u" localSheetId="2">#REF!</definedName>
    <definedName name="vdicabfixed400_9u">#REF!</definedName>
    <definedName name="vdicabfixed580_12u" localSheetId="2">#REF!</definedName>
    <definedName name="vdicabfixed580_12u">#REF!</definedName>
    <definedName name="vdicabfixed580_16u" localSheetId="2">#REF!</definedName>
    <definedName name="vdicabfixed580_16u">#REF!</definedName>
    <definedName name="vdicabfixed580_9u" localSheetId="2">#REF!</definedName>
    <definedName name="vdicabfixed580_9u">#REF!</definedName>
    <definedName name="vdicabpivot600_12u" localSheetId="2">#REF!</definedName>
    <definedName name="vdicabpivot600_12u">#REF!</definedName>
    <definedName name="vdicabpivot600_16u" localSheetId="2">#REF!</definedName>
    <definedName name="vdicabpivot600_16u">#REF!</definedName>
    <definedName name="vdicabpivot600_21u" localSheetId="2">#REF!</definedName>
    <definedName name="vdicabpivot600_21u">#REF!</definedName>
    <definedName name="vdicabpivot600_9u" localSheetId="2">#REF!</definedName>
    <definedName name="vdicabpivot600_9u">#REF!</definedName>
    <definedName name="vdisockets4x" localSheetId="2">#REF!</definedName>
    <definedName name="vdisockets4x">#REF!</definedName>
    <definedName name="vibrationdetector" localSheetId="2">#REF!</definedName>
    <definedName name="vibrationdetector">#REF!</definedName>
    <definedName name="voltmeter" localSheetId="2">#REF!</definedName>
    <definedName name="voltmeter">#REF!</definedName>
    <definedName name="W" localSheetId="2">#REF!</definedName>
    <definedName name="W">#REF!</definedName>
    <definedName name="W.C_with_low_flush_cister" localSheetId="2">'[3]Break Down  '!#REF!</definedName>
    <definedName name="W.C_with_low_flush_cister">'[4]Break Down  '!#REF!</definedName>
    <definedName name="wallglobe" localSheetId="2">#REF!</definedName>
    <definedName name="wallglobe">#REF!</definedName>
    <definedName name="Wash_down_water_closet_with_low_flush_cister" localSheetId="2">'[3]Break Down  '!#REF!</definedName>
    <definedName name="Wash_down_water_closet_with_low_flush_cister">'[4]Break Down  '!#REF!</definedName>
    <definedName name="waterheatersw20a" localSheetId="2">#REF!</definedName>
    <definedName name="waterheatersw20a">#REF!</definedName>
    <definedName name="wdwd">OFFSET([0]!Full_Print,0,0,[0]!Last_Row)</definedName>
    <definedName name="we" localSheetId="2">#REF!</definedName>
    <definedName name="we">#REF!</definedName>
    <definedName name="wee" localSheetId="2">[20]Sheet1!$B$3</definedName>
    <definedName name="Week" localSheetId="2">[54]Sheet2!$B$3</definedName>
    <definedName name="Week">[55]Sheet2!$B$3</definedName>
    <definedName name="weer" localSheetId="2">#REF!</definedName>
    <definedName name="weer">#REF!</definedName>
    <definedName name="wek" localSheetId="2">[16]Sheet4!$B$3</definedName>
    <definedName name="wek">[17]Sheet4!$B$3</definedName>
    <definedName name="WORK" localSheetId="2">[56]wa!$C$16:$I$17</definedName>
    <definedName name="WORK">[57]wa!$C$16:$I$17</definedName>
    <definedName name="Work_Exc_Todate" localSheetId="2">#REF!</definedName>
    <definedName name="Work_Exc_Todate">#REF!</definedName>
    <definedName name="WORK1" localSheetId="2">[56]wa!$C$16:$I$17</definedName>
    <definedName name="WORK1">[57]wa!$C$16:$I$17</definedName>
    <definedName name="WSA" localSheetId="2">#REF!</definedName>
    <definedName name="WSA">#REF!</definedName>
    <definedName name="ww" localSheetId="2">#REF!</definedName>
    <definedName name="ww">#REF!</definedName>
    <definedName name="xxx" localSheetId="2">#REF!</definedName>
    <definedName name="xxx">#REF!</definedName>
    <definedName name="y" localSheetId="2">#REF!</definedName>
    <definedName name="y">#REF!</definedName>
    <definedName name="ye" localSheetId="2">[58]Sheet2!$B$2</definedName>
    <definedName name="z" localSheetId="2">#REF!</definedName>
    <definedName name="z">#REF!</definedName>
  </definedNames>
  <calcPr calcId="162913"/>
</workbook>
</file>

<file path=xl/calcChain.xml><?xml version="1.0" encoding="utf-8"?>
<calcChain xmlns="http://schemas.openxmlformats.org/spreadsheetml/2006/main">
  <c r="F645" i="37" l="1"/>
  <c r="F644" i="37"/>
  <c r="F643" i="37"/>
  <c r="F642" i="37"/>
  <c r="F641" i="37"/>
  <c r="F640" i="37"/>
  <c r="F639" i="37"/>
  <c r="F638" i="37"/>
  <c r="F637" i="37"/>
  <c r="F636" i="37"/>
  <c r="F635" i="37"/>
  <c r="F634" i="37"/>
  <c r="F633" i="37"/>
  <c r="F632" i="37"/>
  <c r="F631" i="37"/>
  <c r="F630" i="37"/>
  <c r="F629" i="37"/>
  <c r="F628" i="37"/>
  <c r="F627" i="37"/>
  <c r="F626" i="37"/>
  <c r="F625" i="37"/>
  <c r="F624" i="37"/>
  <c r="F623" i="37"/>
  <c r="F622" i="37"/>
  <c r="F621" i="37"/>
  <c r="F620" i="37"/>
  <c r="F619" i="37"/>
  <c r="F618" i="37"/>
  <c r="F617" i="37"/>
  <c r="F616" i="37"/>
  <c r="F615" i="37"/>
  <c r="F614" i="37"/>
  <c r="F613" i="37"/>
  <c r="F612" i="37"/>
  <c r="F611" i="37"/>
  <c r="F610" i="37"/>
  <c r="F609" i="37"/>
  <c r="F608" i="37"/>
  <c r="F607" i="37"/>
  <c r="F606" i="37"/>
  <c r="F605" i="37"/>
  <c r="F604" i="37"/>
  <c r="F603" i="37"/>
  <c r="F602" i="37"/>
  <c r="F601" i="37"/>
  <c r="F600" i="37"/>
  <c r="F599" i="37"/>
  <c r="F598" i="37"/>
  <c r="F597" i="37"/>
  <c r="F596" i="37"/>
  <c r="F595" i="37"/>
  <c r="F594" i="37"/>
  <c r="F593" i="37"/>
  <c r="F592" i="37"/>
  <c r="F591" i="37"/>
  <c r="F590" i="37"/>
  <c r="F589" i="37"/>
  <c r="F588" i="37"/>
  <c r="F587" i="37"/>
  <c r="F586" i="37"/>
  <c r="F585" i="37"/>
  <c r="F584" i="37"/>
  <c r="F583" i="37"/>
  <c r="F582" i="37"/>
  <c r="F581" i="37"/>
  <c r="F580" i="37"/>
  <c r="F579" i="37"/>
  <c r="F578" i="37"/>
  <c r="F577" i="37"/>
  <c r="F576" i="37"/>
  <c r="F575" i="37"/>
  <c r="F574" i="37"/>
  <c r="F573" i="37"/>
  <c r="F572" i="37"/>
  <c r="F571" i="37"/>
  <c r="F570" i="37"/>
  <c r="F569" i="37"/>
  <c r="F568" i="37"/>
  <c r="F567" i="37"/>
  <c r="F566" i="37"/>
  <c r="F565" i="37"/>
  <c r="F564" i="37"/>
  <c r="F563" i="37"/>
  <c r="F562" i="37"/>
  <c r="F561" i="37"/>
  <c r="F560" i="37"/>
  <c r="F559" i="37"/>
  <c r="F558" i="37"/>
  <c r="F557" i="37"/>
  <c r="F556" i="37"/>
  <c r="F555" i="37"/>
  <c r="F554" i="37"/>
  <c r="F553" i="37"/>
  <c r="F552" i="37"/>
  <c r="F551" i="37"/>
  <c r="F550" i="37"/>
  <c r="F549" i="37"/>
  <c r="F548" i="37"/>
  <c r="F547" i="37"/>
  <c r="F546" i="37"/>
  <c r="F545" i="37"/>
  <c r="F544" i="37"/>
  <c r="F543" i="37"/>
  <c r="F542" i="37"/>
  <c r="F541" i="37"/>
  <c r="F540" i="37"/>
  <c r="F539" i="37"/>
  <c r="F538" i="37"/>
  <c r="F537" i="37"/>
  <c r="F536" i="37"/>
  <c r="F535" i="37"/>
  <c r="F534" i="37"/>
  <c r="F533" i="37"/>
  <c r="F532" i="37"/>
  <c r="F531" i="37"/>
  <c r="F530" i="37"/>
  <c r="F529" i="37"/>
  <c r="F528" i="37"/>
  <c r="F527" i="37"/>
  <c r="F526" i="37"/>
  <c r="F525" i="37"/>
  <c r="F524" i="37"/>
  <c r="F523" i="37"/>
  <c r="F522" i="37"/>
  <c r="F521" i="37"/>
  <c r="F520" i="37"/>
  <c r="F519" i="37"/>
  <c r="F518" i="37"/>
  <c r="F517" i="37"/>
  <c r="F516" i="37"/>
  <c r="F515" i="37"/>
  <c r="F514" i="37"/>
  <c r="F513" i="37"/>
  <c r="F512" i="37"/>
  <c r="F511" i="37"/>
  <c r="F510" i="37"/>
  <c r="F509" i="37"/>
  <c r="F508" i="37"/>
  <c r="F507" i="37"/>
  <c r="F506" i="37"/>
  <c r="F505" i="37"/>
  <c r="F504" i="37"/>
  <c r="F503" i="37"/>
  <c r="F502" i="37"/>
  <c r="F501" i="37"/>
  <c r="F500" i="37"/>
  <c r="F499" i="37"/>
  <c r="F498" i="37"/>
  <c r="F497" i="37"/>
  <c r="F496" i="37"/>
  <c r="F495" i="37"/>
  <c r="F494" i="37"/>
  <c r="F493" i="37"/>
  <c r="F492" i="37"/>
  <c r="F491" i="37"/>
  <c r="F490" i="37"/>
  <c r="F489" i="37"/>
  <c r="F488" i="37"/>
  <c r="F487" i="37"/>
  <c r="F486" i="37"/>
  <c r="F485" i="37"/>
  <c r="F484" i="37"/>
  <c r="F483" i="37"/>
  <c r="F482" i="37"/>
  <c r="F481" i="37"/>
  <c r="F480" i="37"/>
  <c r="F479" i="37"/>
  <c r="F478" i="37"/>
  <c r="F477" i="37"/>
  <c r="F476" i="37"/>
  <c r="F475" i="37"/>
  <c r="F474" i="37"/>
  <c r="F473" i="37"/>
  <c r="F472" i="37"/>
  <c r="F471" i="37"/>
  <c r="F470" i="37"/>
  <c r="F469" i="37"/>
  <c r="F468" i="37"/>
  <c r="F467" i="37"/>
  <c r="F466" i="37"/>
  <c r="F465" i="37"/>
  <c r="F464" i="37"/>
  <c r="F463" i="37"/>
  <c r="F462" i="37"/>
  <c r="F461" i="37"/>
  <c r="F460" i="37"/>
  <c r="F459" i="37"/>
  <c r="F458" i="37"/>
  <c r="F457" i="37"/>
  <c r="F456" i="37"/>
  <c r="F455" i="37"/>
  <c r="F454" i="37"/>
  <c r="F453" i="37"/>
  <c r="F452" i="37"/>
  <c r="F451" i="37"/>
  <c r="F450" i="37"/>
  <c r="F449" i="37"/>
  <c r="F448" i="37"/>
  <c r="F447" i="37"/>
  <c r="F446" i="37"/>
  <c r="F445" i="37"/>
  <c r="F444" i="37"/>
  <c r="F443" i="37"/>
  <c r="F442" i="37"/>
  <c r="F441" i="37"/>
  <c r="F440" i="37"/>
  <c r="F439" i="37"/>
  <c r="F438" i="37"/>
  <c r="F437" i="37"/>
  <c r="F436" i="37"/>
  <c r="F435" i="37"/>
  <c r="F434" i="37"/>
  <c r="F433" i="37"/>
  <c r="F432" i="37"/>
  <c r="F431" i="37"/>
  <c r="F430" i="37"/>
  <c r="F429" i="37"/>
  <c r="F428" i="37"/>
  <c r="F427" i="37"/>
  <c r="F426" i="37"/>
  <c r="F425" i="37"/>
  <c r="F424" i="37"/>
  <c r="F423" i="37"/>
  <c r="F422" i="37"/>
  <c r="F421" i="37"/>
  <c r="F420" i="37"/>
  <c r="F419" i="37"/>
  <c r="F418" i="37"/>
  <c r="F417" i="37"/>
  <c r="F416" i="37"/>
  <c r="F415" i="37"/>
  <c r="F414" i="37"/>
  <c r="F413" i="37"/>
  <c r="F412" i="37"/>
  <c r="F411" i="37"/>
  <c r="F410" i="37"/>
  <c r="F409" i="37"/>
  <c r="F408" i="37"/>
  <c r="F407" i="37"/>
  <c r="F406" i="37"/>
  <c r="F405" i="37"/>
  <c r="F404" i="37"/>
  <c r="F403" i="37"/>
  <c r="F402" i="37"/>
  <c r="F401" i="37"/>
  <c r="F400" i="37"/>
  <c r="F399" i="37"/>
  <c r="F398" i="37"/>
  <c r="F397" i="37"/>
  <c r="F396" i="37"/>
  <c r="F395" i="37"/>
  <c r="F393" i="37"/>
  <c r="F392" i="37"/>
  <c r="F391" i="37"/>
  <c r="F390" i="37"/>
  <c r="F389" i="37"/>
  <c r="F388" i="37"/>
  <c r="F387" i="37"/>
  <c r="F386" i="37"/>
  <c r="F385" i="37"/>
  <c r="F384" i="37"/>
  <c r="F383" i="37"/>
  <c r="F382" i="37"/>
  <c r="F381" i="37"/>
  <c r="F380" i="37"/>
  <c r="F379" i="37"/>
  <c r="F378" i="37"/>
  <c r="F377" i="37"/>
  <c r="F376" i="37"/>
  <c r="F375" i="37"/>
  <c r="F374" i="37"/>
  <c r="F373" i="37"/>
  <c r="F372" i="37"/>
  <c r="F647" i="37" l="1"/>
  <c r="D35" i="39" s="1"/>
  <c r="F961" i="37" l="1"/>
  <c r="F960" i="37"/>
  <c r="F959" i="37"/>
  <c r="F957" i="37"/>
  <c r="F956" i="37"/>
  <c r="F955" i="37"/>
  <c r="F954" i="37"/>
  <c r="F953" i="37"/>
  <c r="F952" i="37"/>
  <c r="F951" i="37"/>
  <c r="F950" i="37"/>
  <c r="F949" i="37"/>
  <c r="F948" i="37"/>
  <c r="F947" i="37"/>
  <c r="F946" i="37"/>
  <c r="F945" i="37"/>
  <c r="F944" i="37"/>
  <c r="F943" i="37"/>
  <c r="F942" i="37"/>
  <c r="F941" i="37"/>
  <c r="F940" i="37"/>
  <c r="F939" i="37"/>
  <c r="F938" i="37"/>
  <c r="F937" i="37"/>
  <c r="F936" i="37"/>
  <c r="F962" i="37" l="1"/>
  <c r="D37" i="39" s="1"/>
  <c r="F931" i="37" l="1"/>
  <c r="F930" i="37"/>
  <c r="F929" i="37"/>
  <c r="F928" i="37"/>
  <c r="F927" i="37"/>
  <c r="F926" i="37"/>
  <c r="F925" i="37"/>
  <c r="F924" i="37"/>
  <c r="F923" i="37"/>
  <c r="F922" i="37"/>
  <c r="F921" i="37"/>
  <c r="F920" i="37"/>
  <c r="F919" i="37"/>
  <c r="F917" i="37"/>
  <c r="F916" i="37"/>
  <c r="F915" i="37"/>
  <c r="F914" i="37"/>
  <c r="F913" i="37"/>
  <c r="F912" i="37"/>
  <c r="F911" i="37"/>
  <c r="F910" i="37"/>
  <c r="F909" i="37"/>
  <c r="F908" i="37"/>
  <c r="F907" i="37"/>
  <c r="F905" i="37"/>
  <c r="F904" i="37"/>
  <c r="F903" i="37"/>
  <c r="F902" i="37"/>
  <c r="F901" i="37"/>
  <c r="F900" i="37"/>
  <c r="F899" i="37"/>
  <c r="F898" i="37"/>
  <c r="F897" i="37"/>
  <c r="F896" i="37"/>
  <c r="F895" i="37"/>
  <c r="F894" i="37"/>
  <c r="F893" i="37"/>
  <c r="F892" i="37"/>
  <c r="F891" i="37"/>
  <c r="F890" i="37"/>
  <c r="F889" i="37"/>
  <c r="F888" i="37"/>
  <c r="F887" i="37"/>
  <c r="F886" i="37"/>
  <c r="F885" i="37"/>
  <c r="F884" i="37"/>
  <c r="F883" i="37"/>
  <c r="F882" i="37"/>
  <c r="F881" i="37"/>
  <c r="F880" i="37"/>
  <c r="F879" i="37"/>
  <c r="F878" i="37"/>
  <c r="F877" i="37"/>
  <c r="F876" i="37"/>
  <c r="F875" i="37"/>
  <c r="F874" i="37"/>
  <c r="F873" i="37"/>
  <c r="F872" i="37"/>
  <c r="F871" i="37"/>
  <c r="F870" i="37"/>
  <c r="F869" i="37"/>
  <c r="F868" i="37"/>
  <c r="F867" i="37"/>
  <c r="F866" i="37"/>
  <c r="F865" i="37"/>
  <c r="F864" i="37"/>
  <c r="F863" i="37"/>
  <c r="F862" i="37"/>
  <c r="F861" i="37"/>
  <c r="F860" i="37"/>
  <c r="F859" i="37"/>
  <c r="F858" i="37"/>
  <c r="F857" i="37"/>
  <c r="F856" i="37"/>
  <c r="F855" i="37"/>
  <c r="F854" i="37"/>
  <c r="F853" i="37"/>
  <c r="F852" i="37"/>
  <c r="F851" i="37"/>
  <c r="F850" i="37"/>
  <c r="F849" i="37"/>
  <c r="F848" i="37"/>
  <c r="F847" i="37"/>
  <c r="F846" i="37"/>
  <c r="D845" i="37"/>
  <c r="F845" i="37" s="1"/>
  <c r="F844" i="37"/>
  <c r="F843" i="37"/>
  <c r="F842" i="37"/>
  <c r="F841" i="37"/>
  <c r="F840" i="37"/>
  <c r="F839" i="37"/>
  <c r="F838" i="37"/>
  <c r="F837" i="37"/>
  <c r="F836" i="37"/>
  <c r="F835" i="37"/>
  <c r="F834" i="37"/>
  <c r="F833" i="37"/>
  <c r="F832" i="37"/>
  <c r="F831" i="37"/>
  <c r="F830" i="37"/>
  <c r="F829" i="37"/>
  <c r="F828" i="37"/>
  <c r="F827" i="37"/>
  <c r="F826" i="37"/>
  <c r="F825" i="37"/>
  <c r="F824" i="37"/>
  <c r="F823" i="37"/>
  <c r="F822" i="37"/>
  <c r="F821" i="37"/>
  <c r="F820" i="37"/>
  <c r="F819" i="37"/>
  <c r="F818" i="37"/>
  <c r="F817" i="37"/>
  <c r="F816" i="37"/>
  <c r="F815" i="37"/>
  <c r="F814" i="37"/>
  <c r="F813" i="37"/>
  <c r="F812" i="37"/>
  <c r="F811" i="37"/>
  <c r="F810" i="37"/>
  <c r="F809" i="37"/>
  <c r="F808" i="37"/>
  <c r="F807" i="37"/>
  <c r="F806" i="37"/>
  <c r="F805" i="37"/>
  <c r="F804" i="37"/>
  <c r="F803" i="37"/>
  <c r="F802" i="37"/>
  <c r="F801" i="37"/>
  <c r="F800" i="37"/>
  <c r="F799" i="37"/>
  <c r="F798" i="37"/>
  <c r="F797" i="37"/>
  <c r="F796" i="37"/>
  <c r="F795" i="37"/>
  <c r="F794" i="37"/>
  <c r="F793" i="37"/>
  <c r="F792" i="37"/>
  <c r="F791" i="37"/>
  <c r="F790" i="37"/>
  <c r="F789" i="37"/>
  <c r="F788" i="37"/>
  <c r="F787" i="37"/>
  <c r="F786" i="37"/>
  <c r="F785" i="37"/>
  <c r="F784" i="37"/>
  <c r="F783" i="37"/>
  <c r="F782" i="37"/>
  <c r="F781" i="37"/>
  <c r="F780" i="37"/>
  <c r="F779" i="37"/>
  <c r="F778" i="37"/>
  <c r="F777" i="37"/>
  <c r="F776" i="37"/>
  <c r="F775" i="37"/>
  <c r="F774" i="37"/>
  <c r="F773" i="37"/>
  <c r="F772" i="37"/>
  <c r="F771" i="37"/>
  <c r="F770" i="37"/>
  <c r="F769" i="37"/>
  <c r="F768" i="37"/>
  <c r="F767" i="37"/>
  <c r="F766" i="37"/>
  <c r="F765" i="37"/>
  <c r="F764" i="37"/>
  <c r="F763" i="37"/>
  <c r="F762" i="37"/>
  <c r="F761" i="37"/>
  <c r="F760" i="37"/>
  <c r="F759" i="37"/>
  <c r="F758" i="37"/>
  <c r="F757" i="37"/>
  <c r="F756" i="37"/>
  <c r="F755" i="37"/>
  <c r="F754" i="37"/>
  <c r="F753" i="37"/>
  <c r="F752" i="37"/>
  <c r="F751" i="37"/>
  <c r="F750" i="37"/>
  <c r="F749" i="37"/>
  <c r="F748" i="37"/>
  <c r="F747" i="37"/>
  <c r="F746" i="37"/>
  <c r="F745" i="37"/>
  <c r="F744" i="37"/>
  <c r="F743" i="37"/>
  <c r="F742" i="37"/>
  <c r="F741" i="37"/>
  <c r="F740" i="37"/>
  <c r="F739" i="37"/>
  <c r="F738" i="37"/>
  <c r="F737" i="37"/>
  <c r="F736" i="37"/>
  <c r="F735" i="37"/>
  <c r="F734" i="37"/>
  <c r="F733" i="37"/>
  <c r="F732" i="37"/>
  <c r="F731" i="37"/>
  <c r="F730" i="37"/>
  <c r="F729" i="37"/>
  <c r="F728" i="37"/>
  <c r="F727" i="37"/>
  <c r="F726" i="37"/>
  <c r="F725" i="37"/>
  <c r="F724" i="37"/>
  <c r="F723" i="37"/>
  <c r="F722" i="37"/>
  <c r="F721" i="37"/>
  <c r="F720" i="37"/>
  <c r="F719" i="37"/>
  <c r="F718" i="37"/>
  <c r="F717" i="37"/>
  <c r="F716" i="37"/>
  <c r="F715" i="37"/>
  <c r="F714" i="37"/>
  <c r="F713" i="37"/>
  <c r="F712" i="37"/>
  <c r="F711" i="37"/>
  <c r="F710" i="37"/>
  <c r="F709" i="37"/>
  <c r="F708" i="37"/>
  <c r="F707" i="37"/>
  <c r="F706" i="37"/>
  <c r="F705" i="37"/>
  <c r="F704" i="37"/>
  <c r="F703" i="37"/>
  <c r="F702" i="37"/>
  <c r="F701" i="37"/>
  <c r="F700" i="37"/>
  <c r="F699" i="37"/>
  <c r="F698" i="37"/>
  <c r="F697" i="37"/>
  <c r="F696" i="37"/>
  <c r="F695" i="37"/>
  <c r="F694" i="37"/>
  <c r="F693" i="37"/>
  <c r="F692" i="37"/>
  <c r="F691" i="37"/>
  <c r="F690" i="37"/>
  <c r="F689" i="37"/>
  <c r="F688" i="37"/>
  <c r="F687" i="37"/>
  <c r="F686" i="37"/>
  <c r="F685" i="37"/>
  <c r="F684" i="37"/>
  <c r="F683" i="37"/>
  <c r="F682" i="37"/>
  <c r="F681" i="37"/>
  <c r="F680" i="37"/>
  <c r="F679" i="37"/>
  <c r="F678" i="37"/>
  <c r="F677" i="37"/>
  <c r="F676" i="37"/>
  <c r="F675" i="37"/>
  <c r="F674" i="37"/>
  <c r="F673" i="37"/>
  <c r="F672" i="37"/>
  <c r="F671" i="37"/>
  <c r="F670" i="37"/>
  <c r="F669" i="37"/>
  <c r="F668" i="37"/>
  <c r="F667" i="37"/>
  <c r="F666" i="37"/>
  <c r="F665" i="37"/>
  <c r="F664" i="37"/>
  <c r="F663" i="37"/>
  <c r="F932" i="37" l="1"/>
  <c r="D36" i="39" s="1"/>
  <c r="F178" i="37" l="1"/>
  <c r="F177" i="37"/>
  <c r="F176" i="37" l="1"/>
  <c r="F175" i="37" l="1"/>
  <c r="F174" i="37"/>
  <c r="D99" i="37" l="1"/>
  <c r="D95" i="37"/>
  <c r="D93" i="37"/>
  <c r="D287" i="37"/>
  <c r="F55" i="50" l="1"/>
  <c r="F56" i="50"/>
  <c r="F57" i="50"/>
  <c r="F58" i="50"/>
  <c r="F59" i="50"/>
  <c r="F60" i="50"/>
  <c r="F61" i="50"/>
  <c r="F62" i="50"/>
  <c r="F63" i="50"/>
  <c r="D10" i="50" l="1"/>
  <c r="D12" i="50"/>
  <c r="D11" i="50"/>
  <c r="F11" i="50" s="1"/>
  <c r="F1336" i="37" l="1"/>
  <c r="F1260" i="37"/>
  <c r="F1258" i="37"/>
  <c r="F1257" i="37"/>
  <c r="F1256" i="37"/>
  <c r="F1255" i="37"/>
  <c r="F1229" i="37"/>
  <c r="F1200" i="37"/>
  <c r="F1171" i="37"/>
  <c r="F1144" i="37"/>
  <c r="F1124" i="37"/>
  <c r="F1100" i="37"/>
  <c r="F1093" i="37"/>
  <c r="F1092" i="37"/>
  <c r="F1091" i="37"/>
  <c r="F1090" i="37"/>
  <c r="F1068" i="37"/>
  <c r="F1066" i="37"/>
  <c r="F1065" i="37"/>
  <c r="F1064" i="37"/>
  <c r="F1057" i="37"/>
  <c r="F1051" i="37"/>
  <c r="F1050" i="37"/>
  <c r="F1043" i="37"/>
  <c r="F1034" i="37"/>
  <c r="F1033" i="37"/>
  <c r="F1027" i="37"/>
  <c r="F1021" i="37"/>
  <c r="F1020" i="37"/>
  <c r="F1019" i="37"/>
  <c r="F1013" i="37"/>
  <c r="F1012" i="37"/>
  <c r="F1006" i="37"/>
  <c r="F1004" i="37"/>
  <c r="F1003" i="37"/>
  <c r="F1001" i="37"/>
  <c r="F1000" i="37"/>
  <c r="F999" i="37"/>
  <c r="F998" i="37"/>
  <c r="F997" i="37"/>
  <c r="F996" i="37"/>
  <c r="F995" i="37"/>
  <c r="F989" i="37"/>
  <c r="F980" i="37"/>
  <c r="F1417" i="37" l="1"/>
  <c r="D38" i="39" s="1"/>
  <c r="F347" i="37" l="1"/>
  <c r="F172" i="37"/>
  <c r="F173" i="37"/>
  <c r="F237" i="37"/>
  <c r="F238" i="37"/>
  <c r="F4" i="37" l="1"/>
  <c r="F5" i="50"/>
  <c r="F6" i="50"/>
  <c r="F12" i="50"/>
  <c r="F13" i="50"/>
  <c r="F14" i="50"/>
  <c r="F15" i="50"/>
  <c r="F16" i="50"/>
  <c r="F17"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47" i="50"/>
  <c r="F48" i="50"/>
  <c r="F49" i="50"/>
  <c r="F50" i="50"/>
  <c r="F51" i="50"/>
  <c r="F52" i="50"/>
  <c r="F53" i="50"/>
  <c r="F54" i="50"/>
  <c r="F244" i="37" l="1"/>
  <c r="F245" i="37"/>
  <c r="F246" i="37"/>
  <c r="F358" i="37" l="1"/>
  <c r="F361" i="37"/>
  <c r="F362" i="37"/>
  <c r="F364" i="37"/>
  <c r="F352" i="37"/>
  <c r="F284" i="37"/>
  <c r="F285" i="37"/>
  <c r="F286" i="37"/>
  <c r="F288" i="37"/>
  <c r="F290" i="37"/>
  <c r="F291" i="37"/>
  <c r="F292" i="37"/>
  <c r="F294" i="37"/>
  <c r="F296" i="37"/>
  <c r="F299" i="37"/>
  <c r="F301" i="37"/>
  <c r="F303" i="37"/>
  <c r="F305" i="37"/>
  <c r="F308" i="37"/>
  <c r="F309" i="37"/>
  <c r="F310" i="37"/>
  <c r="F313" i="37"/>
  <c r="F316" i="37"/>
  <c r="F318" i="37"/>
  <c r="F319" i="37"/>
  <c r="F320" i="37"/>
  <c r="F322" i="37"/>
  <c r="F324" i="37"/>
  <c r="F326" i="37"/>
  <c r="F328" i="37"/>
  <c r="F330" i="37"/>
  <c r="F331" i="37"/>
  <c r="F332" i="37"/>
  <c r="F333" i="37"/>
  <c r="F334" i="37"/>
  <c r="F336" i="37"/>
  <c r="F337" i="37"/>
  <c r="F338" i="37"/>
  <c r="F339" i="37"/>
  <c r="F340" i="37"/>
  <c r="F342" i="37"/>
  <c r="F343" i="37"/>
  <c r="F344" i="37"/>
  <c r="F345" i="37"/>
  <c r="F346" i="37"/>
  <c r="F282" i="37"/>
  <c r="F255" i="37"/>
  <c r="F256" i="37"/>
  <c r="F257" i="37"/>
  <c r="F265" i="37"/>
  <c r="F266" i="37"/>
  <c r="F273" i="37"/>
  <c r="F275" i="37"/>
  <c r="F276" i="37"/>
  <c r="F182" i="37"/>
  <c r="F183" i="37"/>
  <c r="F184" i="37"/>
  <c r="F185" i="37"/>
  <c r="F186" i="37"/>
  <c r="F188" i="37"/>
  <c r="F190" i="37"/>
  <c r="F192" i="37"/>
  <c r="F194" i="37"/>
  <c r="F196" i="37"/>
  <c r="F198" i="37"/>
  <c r="F200" i="37"/>
  <c r="F201" i="37"/>
  <c r="F203" i="37"/>
  <c r="F205" i="37"/>
  <c r="F206" i="37"/>
  <c r="F207" i="37"/>
  <c r="F208" i="37"/>
  <c r="F210" i="37"/>
  <c r="F219" i="37"/>
  <c r="F220" i="37"/>
  <c r="F221" i="37"/>
  <c r="F222" i="37"/>
  <c r="F223" i="37"/>
  <c r="F228" i="37"/>
  <c r="F229" i="37"/>
  <c r="F230" i="37"/>
  <c r="F231" i="37"/>
  <c r="F233" i="37"/>
  <c r="F234" i="37"/>
  <c r="F236" i="37"/>
  <c r="F239" i="37"/>
  <c r="F240" i="37"/>
  <c r="F241" i="37"/>
  <c r="F243" i="37"/>
  <c r="F181" i="37"/>
  <c r="F169" i="37"/>
  <c r="F129" i="37"/>
  <c r="F131" i="37"/>
  <c r="F133" i="37"/>
  <c r="F135" i="37"/>
  <c r="F137" i="37"/>
  <c r="F139" i="37"/>
  <c r="F140" i="37"/>
  <c r="F142" i="37"/>
  <c r="F144" i="37"/>
  <c r="F145" i="37"/>
  <c r="F146" i="37"/>
  <c r="F154" i="37"/>
  <c r="F155" i="37"/>
  <c r="F156" i="37"/>
  <c r="F157" i="37"/>
  <c r="F158" i="37"/>
  <c r="F159" i="37"/>
  <c r="F160" i="37"/>
  <c r="F112" i="37"/>
  <c r="F114" i="37"/>
  <c r="F116" i="37"/>
  <c r="F118" i="37"/>
  <c r="F120" i="37"/>
  <c r="F121" i="37"/>
  <c r="F122" i="37"/>
  <c r="F123" i="37"/>
  <c r="F124" i="37"/>
  <c r="F60" i="37"/>
  <c r="F67" i="37"/>
  <c r="F69" i="37"/>
  <c r="F71" i="37"/>
  <c r="F73" i="37"/>
  <c r="F75" i="37"/>
  <c r="F77" i="37"/>
  <c r="F79" i="37"/>
  <c r="F81" i="37"/>
  <c r="F83" i="37"/>
  <c r="F85" i="37"/>
  <c r="F87" i="37"/>
  <c r="F89" i="37"/>
  <c r="F90" i="37"/>
  <c r="F92" i="37"/>
  <c r="F94" i="37"/>
  <c r="F96" i="37"/>
  <c r="F98" i="37"/>
  <c r="F100" i="37"/>
  <c r="F102" i="37"/>
  <c r="F104" i="37"/>
  <c r="F10" i="37"/>
  <c r="F11" i="37"/>
  <c r="F13" i="37"/>
  <c r="F24" i="37"/>
  <c r="F26" i="37"/>
  <c r="F27" i="37"/>
  <c r="F29" i="37"/>
  <c r="F40" i="37"/>
  <c r="F6" i="37"/>
  <c r="F363" i="37" l="1"/>
  <c r="F360" i="37"/>
  <c r="F359" i="37"/>
  <c r="F354" i="37"/>
  <c r="F355" i="37"/>
  <c r="F356" i="37"/>
  <c r="F357" i="37"/>
  <c r="F353" i="37"/>
  <c r="F341" i="37"/>
  <c r="F335" i="37"/>
  <c r="F329" i="37"/>
  <c r="F327" i="37"/>
  <c r="F321" i="37"/>
  <c r="F323" i="37"/>
  <c r="F325" i="37"/>
  <c r="F317" i="37"/>
  <c r="F315" i="37"/>
  <c r="F311" i="37"/>
  <c r="F307" i="37"/>
  <c r="F298" i="37"/>
  <c r="F306" i="37"/>
  <c r="F304" i="37"/>
  <c r="F302" i="37"/>
  <c r="F300" i="37"/>
  <c r="F297" i="37"/>
  <c r="F295" i="37"/>
  <c r="F293" i="37"/>
  <c r="F289" i="37"/>
  <c r="F287" i="37"/>
  <c r="F283" i="37"/>
  <c r="F274" i="37"/>
  <c r="F268" i="37"/>
  <c r="F269" i="37"/>
  <c r="F270" i="37"/>
  <c r="F271" i="37"/>
  <c r="F272" i="37"/>
  <c r="F267" i="37"/>
  <c r="F259" i="37"/>
  <c r="F260" i="37"/>
  <c r="F261" i="37"/>
  <c r="F262" i="37"/>
  <c r="F263" i="37"/>
  <c r="F264" i="37"/>
  <c r="F258" i="37"/>
  <c r="F254" i="37"/>
  <c r="F253" i="37"/>
  <c r="F348" i="37" l="1"/>
  <c r="F277" i="37"/>
  <c r="F365" i="37"/>
  <c r="F10" i="50" l="1"/>
  <c r="F9" i="50"/>
  <c r="F8" i="50"/>
  <c r="F7" i="50"/>
  <c r="F4" i="50"/>
  <c r="F64" i="50" s="1"/>
  <c r="D32" i="39"/>
  <c r="D34" i="39"/>
  <c r="D33" i="39"/>
  <c r="F235" i="37"/>
  <c r="F232" i="37"/>
  <c r="F225" i="37"/>
  <c r="F226" i="37"/>
  <c r="F227" i="37"/>
  <c r="F224" i="37"/>
  <c r="F209" i="37"/>
  <c r="F218" i="37"/>
  <c r="F217" i="37"/>
  <c r="F216" i="37"/>
  <c r="F215" i="37"/>
  <c r="F214" i="37"/>
  <c r="F213" i="37"/>
  <c r="F212" i="37"/>
  <c r="F211" i="37"/>
  <c r="F204" i="37"/>
  <c r="F202" i="37"/>
  <c r="F199" i="37"/>
  <c r="F197" i="37"/>
  <c r="F195" i="37"/>
  <c r="F193" i="37"/>
  <c r="F191" i="37"/>
  <c r="F189" i="37"/>
  <c r="F187" i="37"/>
  <c r="F171" i="37"/>
  <c r="F170" i="37"/>
  <c r="F162" i="37"/>
  <c r="F163" i="37"/>
  <c r="F161" i="37"/>
  <c r="F148" i="37"/>
  <c r="F149" i="37"/>
  <c r="F150" i="37"/>
  <c r="F151" i="37"/>
  <c r="F152" i="37"/>
  <c r="F147" i="37"/>
  <c r="F153" i="37"/>
  <c r="F143" i="37"/>
  <c r="F141" i="37"/>
  <c r="F138" i="37"/>
  <c r="F136" i="37"/>
  <c r="F134" i="37"/>
  <c r="F132" i="37"/>
  <c r="F130" i="37"/>
  <c r="F128" i="37"/>
  <c r="F119" i="37"/>
  <c r="F117" i="37"/>
  <c r="F115" i="37"/>
  <c r="F113" i="37"/>
  <c r="F111" i="37"/>
  <c r="F68" i="37"/>
  <c r="F66" i="37"/>
  <c r="F63" i="37"/>
  <c r="F62" i="37"/>
  <c r="F65" i="37"/>
  <c r="F64" i="37"/>
  <c r="F61" i="37"/>
  <c r="F59" i="37"/>
  <c r="F58" i="37"/>
  <c r="F57" i="37"/>
  <c r="F88" i="37"/>
  <c r="F86" i="37"/>
  <c r="F84" i="37"/>
  <c r="F82" i="37"/>
  <c r="F80" i="37"/>
  <c r="F78" i="37"/>
  <c r="F76" i="37"/>
  <c r="F74" i="37"/>
  <c r="F72" i="37"/>
  <c r="F70" i="37"/>
  <c r="F103" i="37"/>
  <c r="F101" i="37"/>
  <c r="F99" i="37"/>
  <c r="F97" i="37"/>
  <c r="F95" i="37"/>
  <c r="F93" i="37"/>
  <c r="F91" i="37"/>
  <c r="F51" i="37"/>
  <c r="F52" i="37"/>
  <c r="F50" i="37"/>
  <c r="F42" i="37"/>
  <c r="F43" i="37"/>
  <c r="F44" i="37"/>
  <c r="F45" i="37"/>
  <c r="F46" i="37"/>
  <c r="F47" i="37"/>
  <c r="F41" i="37"/>
  <c r="F30" i="37"/>
  <c r="F31" i="37"/>
  <c r="F32" i="37"/>
  <c r="F33" i="37"/>
  <c r="F34" i="37"/>
  <c r="F35" i="37"/>
  <c r="F36" i="37"/>
  <c r="F37" i="37"/>
  <c r="F38" i="37"/>
  <c r="F39" i="37"/>
  <c r="F25" i="37"/>
  <c r="F14" i="37"/>
  <c r="F15" i="37"/>
  <c r="F16" i="37"/>
  <c r="F17" i="37"/>
  <c r="F18" i="37"/>
  <c r="F19" i="37"/>
  <c r="F20" i="37"/>
  <c r="F21" i="37"/>
  <c r="F22" i="37"/>
  <c r="F23" i="37"/>
  <c r="F12" i="37"/>
  <c r="F179" i="37" l="1"/>
  <c r="F164" i="37"/>
  <c r="F125" i="37"/>
  <c r="D30" i="39"/>
  <c r="F53" i="37"/>
  <c r="D21" i="39" s="1"/>
  <c r="F105" i="37"/>
  <c r="F5" i="37"/>
  <c r="F7" i="37" s="1"/>
  <c r="D19" i="39" s="1"/>
  <c r="F48" i="37"/>
  <c r="F247" i="37"/>
  <c r="F11" i="42"/>
  <c r="D29" i="39" l="1"/>
  <c r="D28" i="39"/>
  <c r="D31" i="39"/>
  <c r="D27" i="39"/>
  <c r="D39" i="39" l="1"/>
  <c r="D20" i="39"/>
  <c r="D23" i="39" l="1"/>
  <c r="D41" i="39" l="1"/>
  <c r="F10" i="42" l="1"/>
  <c r="F12" i="42" s="1"/>
  <c r="F14" i="42" s="1"/>
  <c r="F16" i="42" s="1"/>
</calcChain>
</file>

<file path=xl/sharedStrings.xml><?xml version="1.0" encoding="utf-8"?>
<sst xmlns="http://schemas.openxmlformats.org/spreadsheetml/2006/main" count="1999" uniqueCount="1207">
  <si>
    <t>Qty</t>
  </si>
  <si>
    <t>Description</t>
  </si>
  <si>
    <t>Unit</t>
  </si>
  <si>
    <t>Rate</t>
  </si>
  <si>
    <t>Amount</t>
  </si>
  <si>
    <t>m2</t>
  </si>
  <si>
    <t>kg</t>
  </si>
  <si>
    <t>Pcs</t>
  </si>
  <si>
    <t xml:space="preserve">PROJECT: CONSTRUCTION OF CENTRAL WAREHOUSE, PT PANEL PRODUCTION AND BIO-BANK </t>
  </si>
  <si>
    <t>CONSULTANT:MINISTRY OF HEALTH - Health Infrastructure Lead Executive Officer</t>
  </si>
  <si>
    <t>Item  No</t>
  </si>
  <si>
    <t>MAIN BUILDING</t>
  </si>
  <si>
    <t>A-SUB STRUCTURE</t>
  </si>
  <si>
    <t>1. EXCAVATION &amp; EARTH WORK</t>
  </si>
  <si>
    <r>
      <t>m</t>
    </r>
    <r>
      <rPr>
        <vertAlign val="superscript"/>
        <sz val="12"/>
        <rFont val="Times New Roman"/>
        <family val="1"/>
      </rPr>
      <t>2</t>
    </r>
  </si>
  <si>
    <t>LS</t>
  </si>
  <si>
    <r>
      <t>m</t>
    </r>
    <r>
      <rPr>
        <vertAlign val="superscript"/>
        <sz val="12"/>
        <rFont val="Times New Roman"/>
        <family val="1"/>
      </rPr>
      <t>3</t>
    </r>
  </si>
  <si>
    <t xml:space="preserve">Fill under hard core with imported selected material from quarry waste well rolled and compacted in layers not exceeding 200 mm thick. </t>
  </si>
  <si>
    <t>250mm thick basaltic stone hardcore well rolled, consolidated  and blinded with crushed stone .</t>
  </si>
  <si>
    <t>No.</t>
  </si>
  <si>
    <t>Total carried to Summary</t>
  </si>
  <si>
    <t>2. CONCRETE WORK</t>
  </si>
  <si>
    <t>50 mm lean concrete quality C-5, with minimum cement content of 150 kg /m3, of concrete: Under</t>
  </si>
  <si>
    <r>
      <t xml:space="preserve">Reinforced concrete quality C-30/37 ,420 kg of cement/m3 with Truck Mixer  have minimum 28 day Cubic  crushing strength of 37MP, </t>
    </r>
    <r>
      <rPr>
        <vertAlign val="superscript"/>
        <sz val="12"/>
        <rFont val="Times New Roman"/>
        <family val="1"/>
      </rPr>
      <t xml:space="preserve"> </t>
    </r>
    <r>
      <rPr>
        <sz val="12"/>
        <rFont val="Times New Roman"/>
        <family val="1"/>
      </rPr>
      <t>filled  in to form work and vibrated around rod reinforcement (formwork and reinforcement measured separately)</t>
    </r>
  </si>
  <si>
    <t>a) Lift shaft ,shear wall and Retaining wall</t>
  </si>
  <si>
    <t>Reinforced concrete quality C-30 ,420 kg of cement/m3 with Truck Mixer have minimum 28 day Cubic Crushing strength of 37MP, filled in to form work and vibrated around rod reinforcement (formwork and reinforcement measured separately)</t>
  </si>
  <si>
    <r>
      <t>c) In 2</t>
    </r>
    <r>
      <rPr>
        <vertAlign val="superscript"/>
        <sz val="12"/>
        <rFont val="Times New Roman"/>
        <family val="1"/>
      </rPr>
      <t>nd</t>
    </r>
    <r>
      <rPr>
        <sz val="12"/>
        <rFont val="Times New Roman"/>
        <family val="1"/>
      </rPr>
      <t xml:space="preserve"> Basement Floor beams</t>
    </r>
  </si>
  <si>
    <r>
      <t>d) In 19mm thick 1</t>
    </r>
    <r>
      <rPr>
        <vertAlign val="superscript"/>
        <sz val="12"/>
        <rFont val="Times New Roman"/>
        <family val="1"/>
      </rPr>
      <t>st</t>
    </r>
    <r>
      <rPr>
        <sz val="12"/>
        <rFont val="Times New Roman"/>
        <family val="1"/>
      </rPr>
      <t xml:space="preserve"> Basement Floor slab </t>
    </r>
  </si>
  <si>
    <r>
      <t>e) In 1</t>
    </r>
    <r>
      <rPr>
        <vertAlign val="superscript"/>
        <sz val="12"/>
        <rFont val="Times New Roman"/>
        <family val="1"/>
      </rPr>
      <t>st</t>
    </r>
    <r>
      <rPr>
        <sz val="12"/>
        <rFont val="Times New Roman"/>
        <family val="1"/>
      </rPr>
      <t xml:space="preserve"> Basement Floor beams</t>
    </r>
  </si>
  <si>
    <t>f) In Ground Floor beams</t>
  </si>
  <si>
    <t>g) In 19 cm thick ground floor slab</t>
  </si>
  <si>
    <t>h) Shear wall</t>
  </si>
  <si>
    <t>i) In Entrance Staircase</t>
  </si>
  <si>
    <t xml:space="preserve">j) In Stair case </t>
  </si>
  <si>
    <t>k) In Ramp</t>
  </si>
  <si>
    <t>Reinforced concrete quality C-40 ,504 kg of cement/m3 with Truck Mixer have minimum 28 day Cubic  crushing strength of 40MP,  filled in to form work and vibrated around rod reinforcement (formwork and reinforcement measured separately)</t>
  </si>
  <si>
    <t xml:space="preserve">a) In Foundation column </t>
  </si>
  <si>
    <t xml:space="preserve">Shoring and Related Works (Design and  build) </t>
  </si>
  <si>
    <t>Ls</t>
  </si>
  <si>
    <t>Provide, fabricate and erect water proof well bonded plywood or water tight fiberboard or hard board. Forms shall be tied and braced with standard tie spacing horizontally and vertically so that the formwork resist concrete pressure to have true edge and shape of concrete surface. Forms shall be lined with water tight plastic to prevent mortar leakage. Props used for bracing and support of horizontal structures shall be adjustable steel.</t>
  </si>
  <si>
    <r>
      <t>c) In 19mm thick 1</t>
    </r>
    <r>
      <rPr>
        <vertAlign val="superscript"/>
        <sz val="12"/>
        <rFont val="Times New Roman"/>
        <family val="1"/>
      </rPr>
      <t>st</t>
    </r>
    <r>
      <rPr>
        <sz val="12"/>
        <rFont val="Times New Roman"/>
        <family val="1"/>
      </rPr>
      <t xml:space="preserve"> Basement Floor slab </t>
    </r>
  </si>
  <si>
    <r>
      <t>d) In 1</t>
    </r>
    <r>
      <rPr>
        <vertAlign val="superscript"/>
        <sz val="12"/>
        <rFont val="Times New Roman"/>
        <family val="1"/>
      </rPr>
      <t>st</t>
    </r>
    <r>
      <rPr>
        <sz val="12"/>
        <rFont val="Times New Roman"/>
        <family val="1"/>
      </rPr>
      <t xml:space="preserve"> Basement Floor beams</t>
    </r>
  </si>
  <si>
    <t>e) In Ground Floor beams</t>
  </si>
  <si>
    <t>f) In 19 cm thick ground floor slab</t>
  </si>
  <si>
    <t>g)  Lift shaft ,shear wall and Retaining wall</t>
  </si>
  <si>
    <t>h) In Entrance Staircase</t>
  </si>
  <si>
    <t xml:space="preserve">i) In Stair case </t>
  </si>
  <si>
    <t xml:space="preserve">j) In Foundation column </t>
  </si>
  <si>
    <t>Mild steel reinforcement according to structural drawings. Price includes cutting, bending, placing in position and tying wire.</t>
  </si>
  <si>
    <t>a) Dia  8 mm deformed bar</t>
  </si>
  <si>
    <t>b) Dia  10 mm deformed bar</t>
  </si>
  <si>
    <t>c) Dia 12 mm deformed bar</t>
  </si>
  <si>
    <t>d) Dia 14 mm deformed bar</t>
  </si>
  <si>
    <t>e) Dia 16 mm deformed bar</t>
  </si>
  <si>
    <t>f) Dia 20 mm deformed bar</t>
  </si>
  <si>
    <t>g) Dia 24 mm deformed bar</t>
  </si>
  <si>
    <t>500mm thick hard trachytic or equivalent roughly dressed stone masonry wall below ground level bedded in cement mortar mix ratio (1:3).</t>
  </si>
  <si>
    <t>Ditto but for exposed part above natural ground level.</t>
  </si>
  <si>
    <t>Ditto but for retaining wall as per the detail drawing.</t>
  </si>
  <si>
    <t>B-SUPER STRUCTURE</t>
  </si>
  <si>
    <t>1. CONCRETE WORK</t>
  </si>
  <si>
    <r>
      <t xml:space="preserve">Reinforced concrete quality C-25 ,360 kg of cement/m3   have minimum 28 day Cubic  crushing strength of 25MPa </t>
    </r>
    <r>
      <rPr>
        <vertAlign val="superscript"/>
        <sz val="12"/>
        <rFont val="Times New Roman"/>
        <family val="1"/>
      </rPr>
      <t xml:space="preserve"> </t>
    </r>
    <r>
      <rPr>
        <sz val="12"/>
        <rFont val="Times New Roman"/>
        <family val="1"/>
      </rPr>
      <t>filled  in to form work and vibrated around rod reinforcement (formwork and reinforcement measured separately)</t>
    </r>
  </si>
  <si>
    <t>a) Lift shaft and shear wall</t>
  </si>
  <si>
    <t>b) Gutter and Parapet Concrete</t>
  </si>
  <si>
    <t>c) lintels</t>
  </si>
  <si>
    <t>Reinforced concrete quality C-30/37 ,420 kg of cement/m3  with Truck Mixer have minimum 28 day Cubic  crushing strength of 30MPa filled in to form work and vibrated around rod reinforcement (formwork and reinforcement measured separately)</t>
  </si>
  <si>
    <t xml:space="preserve">a) In floor beams </t>
  </si>
  <si>
    <t>b) In 190mm thick Suspended Floor slab</t>
  </si>
  <si>
    <t>c) In 200mm thick Cantilever structures</t>
  </si>
  <si>
    <t xml:space="preserve">d) In staircase and landing </t>
  </si>
  <si>
    <t xml:space="preserve">e) In roof beams </t>
  </si>
  <si>
    <t>f) In 190mm thick Roof slab and Water Tank Slab</t>
  </si>
  <si>
    <t>Reinforced concrete quality C-40 ,504kg of cement/m3 with Truck Mixer have minimum 28 day Cubic  crushing strength of 40MP,  filled in to form work and vibrated around rod reinforcement (formwork and reinforcement measured separately)</t>
  </si>
  <si>
    <t>a) In elevation columns</t>
  </si>
  <si>
    <t xml:space="preserve">Provide, fabricate and erect water proof well bonded plywood or water tight fiberboard or hard board. Forms shall be tied and braced with standard tie spacing horizontally and vertically so that the formwork resist concrete pressure to have true edge and shape of concrete surface. Forms shall be lined with water tight plastic to prevent mortar leakage. </t>
  </si>
  <si>
    <t>d) In elevation columns</t>
  </si>
  <si>
    <t xml:space="preserve">e) In floor beams </t>
  </si>
  <si>
    <t>f) In 190mm thick Suspended Floor slab</t>
  </si>
  <si>
    <t>g) In 200mm thick Cantilever structures</t>
  </si>
  <si>
    <t xml:space="preserve">h) In staircase and landing </t>
  </si>
  <si>
    <t xml:space="preserve">i) In roof beams </t>
  </si>
  <si>
    <t>j) In 190mm thick Roof slab and Water Tank Slab</t>
  </si>
  <si>
    <t>b) Dia 10 mm deformed bar</t>
  </si>
  <si>
    <t>2. BLOCK  WORK</t>
  </si>
  <si>
    <t xml:space="preserve">Attention to all bidders: </t>
  </si>
  <si>
    <r>
      <t>Application of coving (creating quarter circle) material is mandatory during block work construction. There are some clean rooms such as microbiology, reagent and related rooms where sharp corner or 90</t>
    </r>
    <r>
      <rPr>
        <b/>
        <vertAlign val="superscript"/>
        <sz val="12"/>
        <rFont val="Times New Roman"/>
        <family val="1"/>
      </rPr>
      <t>o</t>
    </r>
    <r>
      <rPr>
        <b/>
        <sz val="12"/>
        <rFont val="Times New Roman"/>
        <family val="1"/>
      </rPr>
      <t xml:space="preserve"> is not recommended between wall to wall, wall to column, wall to floor and wall to ceiling. The item is stipulated under pay item 7.23  in Finishing Works and this is written as a reminder to bidders Coving is done parallel to HCB wall.</t>
    </r>
  </si>
  <si>
    <t xml:space="preserve">200mm thick hollow concrete block wall of type Class B, with 28 days minimum crushing strength of 32kg/cm2, bedded in cement mortar (1:3) mix, both sides left for plastering.  </t>
  </si>
  <si>
    <t>Ditto but 2.01 but 150mm HCB.</t>
  </si>
  <si>
    <t>Ditto but 2.01 but 100mm HCB.</t>
  </si>
  <si>
    <t xml:space="preserve">Ditto but 25 cm thick Brick wall both sides left for plastering; bedded in cement mortar (1:3). Price shall include mortar bed.  </t>
  </si>
  <si>
    <t xml:space="preserve">Ditto as item 2.04 but 12.5 cm  thick Brick wall both sides left for plastering; bedded in cement mortar (1:3). Price shall include mortar bed.  </t>
  </si>
  <si>
    <t>Construction of Natural Stone wall cladding for exterior wall fitted to 200mm thick hollow concrete block wall that is similar in nature as main entrance of Ethiopian Public Health Institute (EPHI). Price Shall include cement:sand mortar (1:2) mix ratio and all related civil works.</t>
  </si>
  <si>
    <t>Ditto as item 2.06 but Smooth finished stone Cladding</t>
  </si>
  <si>
    <t>3. ROOFING &amp; STEEL STRUCTURE</t>
  </si>
  <si>
    <t>Average 120mm thick light weight concrete in mix(1:2:5) cement, pumice and sand laid over RC roof slab with 2% slope towards down pipe and corners angled at 45 degree at parapet and roof slab connection as shown on the drawing. Brush and blow out dirt,dust,latency,scrapings and all other loose material until the reinforced concrete slab is fully cleared.</t>
  </si>
  <si>
    <t>50mm thick smooth finished cement sand screed  laid on top of light weight concrete in Roof Slab and gutter  in mortar mix (1:3) with proper slope towards down pipe.</t>
  </si>
  <si>
    <t>Apply cementious water proofing material  on Concrete walls and columns as per the manufacturer's instruction. The cost shall include cleaning of all dirts, trace of grease, oil and loose particles. The work shall be done on subcontractual bases with the supplier of the material which will give material &amp; construction gurantee to the client.</t>
  </si>
  <si>
    <t>Ditto but for the shear wall and lift Shaft core</t>
  </si>
  <si>
    <t>Supply and fix G-28 galvanized flat metal sheet flashing with development length of 1000mm as per the detail drawing. Price shall include all necessary accessories, metal brackets, one coat of antirust paint and two coat of synthetic enamel paint.</t>
  </si>
  <si>
    <t>ml</t>
  </si>
  <si>
    <t>Supply and fix G-28 galvanised flat sheet metal Gutter as per the drawing. price shall include metal bracket support and all other necessary accessories. Development length = 1000mm. price shall include one coat of anti-rust and two coats of synthetic paint.</t>
  </si>
  <si>
    <t>Supply &amp; fix 110mm diameter PVC down pipe secured to wall with metal bracket or strap with anchorage distance of 800mm. Price shall include PVC elbow, concrete support and all necessary accessories.</t>
  </si>
  <si>
    <t>STEEL STRUCTURE WORKS.</t>
  </si>
  <si>
    <t xml:space="preserve"> Supply &amp; erect Steel members for roof structure all as per detail drawing. Price includes all necessary preparation works including one coat of antirust painting and all other necessary accessories</t>
  </si>
  <si>
    <t>a) 60 x 50 x 3.2 mm RHS</t>
  </si>
  <si>
    <t>b) 60 x 60 x 3.2 mm RHS</t>
  </si>
  <si>
    <t>c) 80x40x3.2 mm RHS</t>
  </si>
  <si>
    <t>d) 50x30x3.2 mm RHS</t>
  </si>
  <si>
    <t>e) 30x30x3.2 mm RHS</t>
  </si>
  <si>
    <t>f) 100x100x5 mm RHS</t>
  </si>
  <si>
    <t>g) dia-16mm J anchor bolt length- 35 cm, 4pcs</t>
  </si>
  <si>
    <t>h) 2 plates (300 x 300 x 6mm) base plate</t>
  </si>
  <si>
    <t>i) 2 plates (450 x 280 x 6mm) Side plate</t>
  </si>
  <si>
    <t>j) 2 plates (460 x 190 x 6mm) Side plate</t>
  </si>
  <si>
    <t>k) 2 plates (140 x 150 x 6mm)  connection plate</t>
  </si>
  <si>
    <t>l) angle - 40 x 25 x 25 x 4mm</t>
  </si>
  <si>
    <t xml:space="preserve">m) Dia. 6mm Crank bolt </t>
  </si>
  <si>
    <t>n) Lattice purlin</t>
  </si>
  <si>
    <r>
      <t>n</t>
    </r>
    <r>
      <rPr>
        <vertAlign val="subscript"/>
        <sz val="12"/>
        <rFont val="Times New Roman"/>
        <family val="1"/>
      </rPr>
      <t>1</t>
    </r>
    <r>
      <rPr>
        <sz val="12"/>
        <rFont val="Times New Roman"/>
        <family val="1"/>
      </rPr>
      <t xml:space="preserve"> 30x30x2.5 mm RHS</t>
    </r>
  </si>
  <si>
    <r>
      <t>n</t>
    </r>
    <r>
      <rPr>
        <vertAlign val="subscript"/>
        <sz val="12"/>
        <rFont val="Times New Roman"/>
        <family val="1"/>
      </rPr>
      <t>2</t>
    </r>
    <r>
      <rPr>
        <sz val="12"/>
        <rFont val="Times New Roman"/>
        <family val="1"/>
      </rPr>
      <t xml:space="preserve"> 25x25x2.5 mm RHS</t>
    </r>
  </si>
  <si>
    <r>
      <t>n</t>
    </r>
    <r>
      <rPr>
        <vertAlign val="subscript"/>
        <sz val="12"/>
        <rFont val="Times New Roman"/>
        <family val="1"/>
      </rPr>
      <t>3</t>
    </r>
    <r>
      <rPr>
        <sz val="12"/>
        <rFont val="Times New Roman"/>
        <family val="1"/>
      </rPr>
      <t xml:space="preserve"> 80x80x4.5 mm RHS</t>
    </r>
  </si>
  <si>
    <t xml:space="preserve">4. CARPENTRY AND JOINERY </t>
  </si>
  <si>
    <t>Supply and fix 40mm. thick flush wood door with hard wood frames and both sides covered with best quality 6mm. Thick MDF.  Price includes  approved quality lock, hinges, three coats of varnish paint, door stopper and all necessary accessories and shall comply with the Architectural Technical Specification Requirement and Engineer's approval.</t>
  </si>
  <si>
    <t xml:space="preserve"> a ) D2 size:900x2100 mm.</t>
  </si>
  <si>
    <t>No</t>
  </si>
  <si>
    <t>m²</t>
  </si>
  <si>
    <t>5. ALUMINIUM WORK</t>
  </si>
  <si>
    <t>Doors and windows made of Aluminium tubular profile frames ALLCO-5 or equivalent ,1.6mm thick average weight 1000gm/ml,door kick plate 1500gm/ml,partly covered with aluminium sheet according to the detail drawing and window door schedule .Complete work includes all the necessary iron mongery and best quality cylinderical lock ,hinges ,rubber sealants , 6mm Brown tinted/figured glass for  doors, 5mm clear glass for windows door stopper and fixing hard wares to make the door/window complete. All Aluminium windows and doors type shall comply with the Architectural Technical Specification Requirement and Engineer's approval.</t>
  </si>
  <si>
    <t xml:space="preserve"> WINDOWS </t>
  </si>
  <si>
    <r>
      <t>a)W</t>
    </r>
    <r>
      <rPr>
        <vertAlign val="subscript"/>
        <sz val="12"/>
        <rFont val="Times New Roman"/>
        <family val="1"/>
      </rPr>
      <t>1</t>
    </r>
    <r>
      <rPr>
        <sz val="12"/>
        <rFont val="Times New Roman"/>
        <family val="1"/>
      </rPr>
      <t xml:space="preserve"> Size 5000x2000 mm</t>
    </r>
  </si>
  <si>
    <r>
      <t>b)W</t>
    </r>
    <r>
      <rPr>
        <vertAlign val="subscript"/>
        <sz val="12"/>
        <rFont val="Times New Roman"/>
        <family val="1"/>
      </rPr>
      <t>2</t>
    </r>
    <r>
      <rPr>
        <sz val="12"/>
        <rFont val="Times New Roman"/>
        <family val="1"/>
      </rPr>
      <t xml:space="preserve"> Size  4000x2000 mm</t>
    </r>
  </si>
  <si>
    <r>
      <t>c)W</t>
    </r>
    <r>
      <rPr>
        <vertAlign val="subscript"/>
        <sz val="12"/>
        <rFont val="Times New Roman"/>
        <family val="1"/>
      </rPr>
      <t>3</t>
    </r>
    <r>
      <rPr>
        <sz val="12"/>
        <rFont val="Times New Roman"/>
        <family val="1"/>
      </rPr>
      <t xml:space="preserve"> Size  2500x2000 mm</t>
    </r>
  </si>
  <si>
    <r>
      <t>d)W</t>
    </r>
    <r>
      <rPr>
        <vertAlign val="subscript"/>
        <sz val="12"/>
        <rFont val="Times New Roman"/>
        <family val="1"/>
      </rPr>
      <t>4</t>
    </r>
    <r>
      <rPr>
        <sz val="12"/>
        <rFont val="Times New Roman"/>
        <family val="1"/>
      </rPr>
      <t xml:space="preserve"> Size  2000x2000 mm</t>
    </r>
  </si>
  <si>
    <r>
      <t>e)W</t>
    </r>
    <r>
      <rPr>
        <vertAlign val="subscript"/>
        <sz val="12"/>
        <rFont val="Times New Roman"/>
        <family val="1"/>
      </rPr>
      <t>5</t>
    </r>
    <r>
      <rPr>
        <sz val="12"/>
        <rFont val="Times New Roman"/>
        <family val="1"/>
      </rPr>
      <t xml:space="preserve"> Size  1600x2000 mm</t>
    </r>
  </si>
  <si>
    <r>
      <t>f)W</t>
    </r>
    <r>
      <rPr>
        <vertAlign val="subscript"/>
        <sz val="12"/>
        <rFont val="Times New Roman"/>
        <family val="1"/>
      </rPr>
      <t>6</t>
    </r>
    <r>
      <rPr>
        <sz val="12"/>
        <rFont val="Times New Roman"/>
        <family val="1"/>
      </rPr>
      <t xml:space="preserve"> Size  1000x2000 mm</t>
    </r>
  </si>
  <si>
    <r>
      <t>f)W</t>
    </r>
    <r>
      <rPr>
        <vertAlign val="subscript"/>
        <sz val="12"/>
        <rFont val="Times New Roman"/>
        <family val="1"/>
      </rPr>
      <t>7</t>
    </r>
    <r>
      <rPr>
        <sz val="12"/>
        <rFont val="Times New Roman"/>
        <family val="1"/>
      </rPr>
      <t xml:space="preserve"> Size  1000x1000 mm</t>
    </r>
  </si>
  <si>
    <t xml:space="preserve"> TOP WINDOWS </t>
  </si>
  <si>
    <r>
      <t>a)TW</t>
    </r>
    <r>
      <rPr>
        <vertAlign val="subscript"/>
        <sz val="12"/>
        <rFont val="Times New Roman"/>
        <family val="1"/>
      </rPr>
      <t>1</t>
    </r>
    <r>
      <rPr>
        <sz val="12"/>
        <rFont val="Times New Roman"/>
        <family val="1"/>
      </rPr>
      <t>, Size 5000x1000 mm</t>
    </r>
  </si>
  <si>
    <r>
      <t>b)TW</t>
    </r>
    <r>
      <rPr>
        <vertAlign val="subscript"/>
        <sz val="12"/>
        <rFont val="Times New Roman"/>
        <family val="1"/>
      </rPr>
      <t>2</t>
    </r>
    <r>
      <rPr>
        <sz val="12"/>
        <rFont val="Times New Roman"/>
        <family val="1"/>
      </rPr>
      <t>, Size 2500x1000 mm</t>
    </r>
  </si>
  <si>
    <t>ALUMINIUM LOUVER</t>
  </si>
  <si>
    <t>DOORS</t>
  </si>
  <si>
    <r>
      <t>a) D</t>
    </r>
    <r>
      <rPr>
        <vertAlign val="subscript"/>
        <sz val="12"/>
        <rFont val="Times New Roman"/>
        <family val="1"/>
      </rPr>
      <t xml:space="preserve">1 </t>
    </r>
    <r>
      <rPr>
        <sz val="12"/>
        <rFont val="Times New Roman"/>
        <family val="1"/>
      </rPr>
      <t>Size 2000 x 3000 mm Self Closing</t>
    </r>
  </si>
  <si>
    <r>
      <t>b) D</t>
    </r>
    <r>
      <rPr>
        <vertAlign val="subscript"/>
        <sz val="12"/>
        <rFont val="Times New Roman"/>
        <family val="1"/>
      </rPr>
      <t>2</t>
    </r>
    <r>
      <rPr>
        <sz val="12"/>
        <rFont val="Times New Roman"/>
        <family val="1"/>
      </rPr>
      <t xml:space="preserve"> size: 1600x3000 mm Self Closing</t>
    </r>
  </si>
  <si>
    <r>
      <t>c) D</t>
    </r>
    <r>
      <rPr>
        <vertAlign val="subscript"/>
        <sz val="12"/>
        <color indexed="8"/>
        <rFont val="Times New Roman"/>
        <family val="1"/>
      </rPr>
      <t xml:space="preserve">3 </t>
    </r>
    <r>
      <rPr>
        <sz val="12"/>
        <color indexed="8"/>
        <rFont val="Times New Roman"/>
        <family val="1"/>
      </rPr>
      <t xml:space="preserve">size: 1600x3000 mm </t>
    </r>
  </si>
  <si>
    <r>
      <t>d) D</t>
    </r>
    <r>
      <rPr>
        <vertAlign val="subscript"/>
        <sz val="12"/>
        <color indexed="8"/>
        <rFont val="Times New Roman"/>
        <family val="1"/>
      </rPr>
      <t>4</t>
    </r>
    <r>
      <rPr>
        <sz val="12"/>
        <color indexed="8"/>
        <rFont val="Times New Roman"/>
        <family val="1"/>
      </rPr>
      <t xml:space="preserve"> size: 1200x3000 mm </t>
    </r>
  </si>
  <si>
    <r>
      <t>e) D</t>
    </r>
    <r>
      <rPr>
        <vertAlign val="subscript"/>
        <sz val="12"/>
        <color indexed="8"/>
        <rFont val="Times New Roman"/>
        <family val="1"/>
      </rPr>
      <t xml:space="preserve">5 </t>
    </r>
    <r>
      <rPr>
        <sz val="12"/>
        <color indexed="8"/>
        <rFont val="Times New Roman"/>
        <family val="1"/>
      </rPr>
      <t xml:space="preserve">size: 900x3000 mm </t>
    </r>
  </si>
  <si>
    <r>
      <t>f) D</t>
    </r>
    <r>
      <rPr>
        <vertAlign val="subscript"/>
        <sz val="12"/>
        <color indexed="8"/>
        <rFont val="Times New Roman"/>
        <family val="1"/>
      </rPr>
      <t xml:space="preserve">6 </t>
    </r>
    <r>
      <rPr>
        <sz val="12"/>
        <color indexed="8"/>
        <rFont val="Times New Roman"/>
        <family val="1"/>
      </rPr>
      <t xml:space="preserve">size: 800x3000 mm </t>
    </r>
  </si>
  <si>
    <r>
      <t>g) D</t>
    </r>
    <r>
      <rPr>
        <vertAlign val="subscript"/>
        <sz val="12"/>
        <color indexed="8"/>
        <rFont val="Times New Roman"/>
        <family val="1"/>
      </rPr>
      <t xml:space="preserve">7 </t>
    </r>
    <r>
      <rPr>
        <sz val="12"/>
        <color indexed="8"/>
        <rFont val="Times New Roman"/>
        <family val="1"/>
      </rPr>
      <t xml:space="preserve">size: 700x2500 mm </t>
    </r>
  </si>
  <si>
    <r>
      <t>h) D</t>
    </r>
    <r>
      <rPr>
        <vertAlign val="subscript"/>
        <sz val="12"/>
        <color indexed="8"/>
        <rFont val="Times New Roman"/>
        <family val="1"/>
      </rPr>
      <t xml:space="preserve">8 </t>
    </r>
    <r>
      <rPr>
        <sz val="12"/>
        <color indexed="8"/>
        <rFont val="Times New Roman"/>
        <family val="1"/>
      </rPr>
      <t xml:space="preserve">size: 900x2500 mm </t>
    </r>
  </si>
  <si>
    <t xml:space="preserve"> ALUMINIUM FRAMED CURTAIN WALL</t>
  </si>
  <si>
    <t>Curtain walls shall have strong mullions to withstand wind pressure and shall be anchored to reinforced concrete slab by means of appropriate anchoring devices with contraction allowance slots. Shall have edge covers, skirting and cornice at connection to floor slabs. Top and bottom of curtain walls above the roof shall be covered with aluminum coping and flashing including the concrete parapet. It shall be also Self-cleaning high performance solar control and low-emissivity glass. It should be dual coated glass (thermal insulation) self-cleaning on-line coating with photo-catalytic and hydrophilic
properties and superior off-line solar control and low-emissivity coating, with high light transmittance, high light reflectance. Price shall include all accessories.</t>
  </si>
  <si>
    <t>Glazing shall be double glass 6mm brown tinted glass for internal and external. Color and pattern will be Approved by the Engineer.</t>
  </si>
  <si>
    <r>
      <t>a) CW</t>
    </r>
    <r>
      <rPr>
        <vertAlign val="subscript"/>
        <sz val="12"/>
        <rFont val="Times New Roman"/>
        <family val="1"/>
      </rPr>
      <t xml:space="preserve">1 </t>
    </r>
  </si>
  <si>
    <r>
      <t>b) CW</t>
    </r>
    <r>
      <rPr>
        <vertAlign val="subscript"/>
        <sz val="12"/>
        <rFont val="Times New Roman"/>
        <family val="1"/>
      </rPr>
      <t>2</t>
    </r>
    <r>
      <rPr>
        <sz val="10"/>
        <rFont val="Arial"/>
        <family val="2"/>
      </rPr>
      <t/>
    </r>
  </si>
  <si>
    <r>
      <t>c) CW</t>
    </r>
    <r>
      <rPr>
        <vertAlign val="subscript"/>
        <sz val="12"/>
        <rFont val="Times New Roman"/>
        <family val="1"/>
      </rPr>
      <t>3</t>
    </r>
    <r>
      <rPr>
        <sz val="10"/>
        <rFont val="Arial"/>
        <family val="2"/>
      </rPr>
      <t/>
    </r>
  </si>
  <si>
    <r>
      <t>d) CW</t>
    </r>
    <r>
      <rPr>
        <vertAlign val="subscript"/>
        <sz val="12"/>
        <rFont val="Times New Roman"/>
        <family val="1"/>
      </rPr>
      <t>4</t>
    </r>
    <r>
      <rPr>
        <sz val="10"/>
        <rFont val="Arial"/>
        <family val="2"/>
      </rPr>
      <t/>
    </r>
  </si>
  <si>
    <t xml:space="preserve"> SPECIAL DOORS &amp; PASS BOX</t>
  </si>
  <si>
    <t>Doors: Lockable and must have a vision panel to from the clean rooms, self-closing, should be appropriately labelled as the international biohazard symbols  where biohazardous materials are handled, the contact details of the responsible person for the clean rooms and an indication that access to the area is restricted.</t>
  </si>
  <si>
    <t>a) Door  Size 1600 x 3000mm</t>
  </si>
  <si>
    <r>
      <rPr>
        <b/>
        <sz val="12"/>
        <color indexed="8"/>
        <rFont val="Times New Roman"/>
        <family val="1"/>
      </rPr>
      <t>Fire rated  Door (Self closing)</t>
    </r>
    <r>
      <rPr>
        <sz val="12"/>
        <color indexed="8"/>
        <rFont val="Times New Roman"/>
        <family val="1"/>
      </rPr>
      <t xml:space="preserve"> with 60 minutes integrity  prosperity and complete with in tumescent seals Price includes  if all the necessary,  proved by the engineer</t>
    </r>
  </si>
  <si>
    <t>a) Door Size 1000 x 3000 mm (Fire Rated type)</t>
  </si>
  <si>
    <t>Construction of cubicles for washrooms fabricated from HPL (High Pressure Laminate) or aluminium as per the given detail design. Price shall include all civil or related works.</t>
  </si>
  <si>
    <t>6. PLASTERING WORK</t>
  </si>
  <si>
    <t>Apply three coats of plastering in cement mortar (1:3). Price shall include pre-cleaning and preparation of the surface.</t>
  </si>
  <si>
    <t>a) To all internal wall surface</t>
  </si>
  <si>
    <t>b) To Exposed Beam and Column</t>
  </si>
  <si>
    <t>Apply two coats of plastering in cement mortar (1:3). Price shall include pre-cleaning and preparation of the surface.</t>
  </si>
  <si>
    <t>b) Grooved plastering to all external wall surface</t>
  </si>
  <si>
    <t>c) To exposed beams and columns.</t>
  </si>
  <si>
    <t>d) To Suspended slab soffits</t>
  </si>
  <si>
    <t>e) To Stair soffits</t>
  </si>
  <si>
    <t>f) To Lift Shaft &amp; Shear walls</t>
  </si>
  <si>
    <t>g) To Gutter</t>
  </si>
  <si>
    <t>Apply Final coats of gypsum plaster to</t>
  </si>
  <si>
    <t>b) To exposed beams and columns.</t>
  </si>
  <si>
    <t>c) To Suspended slab soffits</t>
  </si>
  <si>
    <t>d) To Stair soffits</t>
  </si>
  <si>
    <t>e) To Lift Shaft &amp; Shear walls</t>
  </si>
  <si>
    <t>f) To Gutter</t>
  </si>
  <si>
    <t>Pointing to brick walls</t>
  </si>
  <si>
    <r>
      <t xml:space="preserve">Apply one coats of Special smooth surface plastering in </t>
    </r>
    <r>
      <rPr>
        <b/>
        <sz val="12"/>
        <color theme="1"/>
        <rFont val="Times New Roman"/>
        <family val="1"/>
      </rPr>
      <t>BOND IT GRAY PLAST</t>
    </r>
    <r>
      <rPr>
        <sz val="12"/>
        <color theme="1"/>
        <rFont val="Times New Roman"/>
        <family val="1"/>
      </rPr>
      <t xml:space="preserve"> coving adhesive or eqivalent chemical to all plastered surface.</t>
    </r>
  </si>
  <si>
    <t>7. FINISHING WORKS</t>
  </si>
  <si>
    <t xml:space="preserve">30mm thick  cement sand screed finished flooring in mortar mix (1:3).  </t>
  </si>
  <si>
    <t>a)  To  receive non  slippery ceramic floor tiles.</t>
  </si>
  <si>
    <t xml:space="preserve">48mm thick  cement sand screed finished flooring in mortar mix (1:3).  </t>
  </si>
  <si>
    <t>a)  To  epoxy floor tile.</t>
  </si>
  <si>
    <t>b)  To  receive PVC tile.</t>
  </si>
  <si>
    <t xml:space="preserve">50mm thick  cement sand screed finished flooring in mortar mix (1:3).  </t>
  </si>
  <si>
    <t>a)  To  receive non slippery  porcelain floor tile.</t>
  </si>
  <si>
    <t xml:space="preserve">Supply and lay 4mm thick Nitoflor or equivalent Monolithic Epoxy floor finish in accordance with manufacturer's instruction complete application.The work shall be executed  on subcontractual bases with material and construction warranty  to be given by the supplier.Price shall include preparation of surfaces, application  surface leveling and all necessary accessory to finish the work and make ready to use. </t>
  </si>
  <si>
    <t>Ditto but Labs in 2mm thick</t>
  </si>
  <si>
    <t>10x100mm high porcelain skirting stuck to wall with approved type of adhesive.</t>
  </si>
  <si>
    <t>Supply and lay 300x300x2mm thick PVC Floor Tile including adhessives. Color, size and pattern of tile shall be approved by the Engineers. Price shall include PVC skirting and all civil works.</t>
  </si>
  <si>
    <t>6mm thick and 100mm high Ceramic skirting stuck to wall with approved type of adhesive.</t>
  </si>
  <si>
    <t>Apply patterned Cement troweled finished flooring as as per the Engineers instruction, drawing and approved by the architect.</t>
  </si>
  <si>
    <t>Supply and fix 220x20mm Granite  door sill. Quality, type color &amp; pattern approved by the engineer. Price includes mortar bed grouting and all other necessary works needed to complete the work.</t>
  </si>
  <si>
    <t>Supply and fix 270x20mm Granite window sill cut to appropriate size and mounted on and including 30mm thick cement mortar (1:3) bedding. Price includes  making  water drip and edge chamfering as shown on the Architectural detail drawing.</t>
  </si>
  <si>
    <t xml:space="preserve">   - 20mm thick to landing.</t>
  </si>
  <si>
    <t xml:space="preserve">   - Tread size 300x30mm</t>
  </si>
  <si>
    <t xml:space="preserve">   - Riser size 150x20mm</t>
  </si>
  <si>
    <t xml:space="preserve">   - 20x130mm  skirting </t>
  </si>
  <si>
    <t>20mm thick Marbel threshold bedded on &amp; including 30mm thick cement mortar.</t>
  </si>
  <si>
    <t>a) Width  250mm</t>
  </si>
  <si>
    <t>Diameter 40cm open half ditch laid on compacted selected  fill connected with cement sand mortar.</t>
  </si>
  <si>
    <r>
      <t xml:space="preserve">Supply and fix Coved Indoor Wall Panel for wall protection fixed to walls at height of 150cm that is fabricated from Solid Phenolic or equivalent flexible PVC material with minimum </t>
    </r>
    <r>
      <rPr>
        <b/>
        <sz val="12"/>
        <rFont val="Times New Roman"/>
        <family val="1"/>
      </rPr>
      <t xml:space="preserve">Size: 125*20mm  </t>
    </r>
  </si>
  <si>
    <t>Supply &amp; Lay 3mm thick Vinyl or linoleum flooring at microbiology and clean rooms as per manufacturer standards and Engineers approval. The work is to be carried out by specialized sub-contractors. Price Shall include Covings between floor and wall. A minimum of 10 years guarantee is required.</t>
  </si>
  <si>
    <r>
      <rPr>
        <b/>
        <sz val="12"/>
        <rFont val="Times New Roman"/>
        <family val="1"/>
      </rPr>
      <t xml:space="preserve">Construction of Coving (Quarter Circle) </t>
    </r>
    <r>
      <rPr>
        <sz val="12"/>
        <rFont val="Times New Roman"/>
        <family val="1"/>
      </rPr>
      <t>by plastic or rubber or appropriate material as per Engineers approval at every corner of clean rooms to avoid bacterial or contaminant accumulation and maximizing the capacity of regular cleaning  to make curved edges. Note: There is no sharp corner or 90</t>
    </r>
    <r>
      <rPr>
        <vertAlign val="superscript"/>
        <sz val="12"/>
        <rFont val="Times New Roman"/>
        <family val="1"/>
      </rPr>
      <t xml:space="preserve">o </t>
    </r>
    <r>
      <rPr>
        <sz val="12"/>
        <rFont val="Times New Roman"/>
        <family val="1"/>
      </rPr>
      <t xml:space="preserve"> between wall to wall, wall to column and wall to ceiling.</t>
    </r>
  </si>
  <si>
    <t>Supply and fix custom-sized, thick for outside &amp; thin transparent inside double and luxurious drapery or curtain for office windows as per Engineers approval. Price shall include all necessary accessories such as rods, tiebacks, holdbacks, rings, clips, finials and all unstated accessories related to curtain works. Color shall be approved by client.</t>
  </si>
  <si>
    <t>Total Carried to Summary ……………</t>
  </si>
  <si>
    <t>8. PAINTING WORK</t>
  </si>
  <si>
    <t>Apply three coats oil(synthetic) paint to internal  plastered wall surface.</t>
  </si>
  <si>
    <t>a) To all external wall surface</t>
  </si>
  <si>
    <t xml:space="preserve">Total Carried to Summary </t>
  </si>
  <si>
    <t>SANITARY INSTALLATION</t>
  </si>
  <si>
    <t>SANITARY FIXTURES</t>
  </si>
  <si>
    <t>All fixtures and pipes which are specified below shall subject to the Consultants or Owner's approval based on samples, brochures and catalogues presented by the contractor. Unit Price shall include all the necessary fixing brackets or hooks and all  assistnace civil works such as chiselling of walls, floors, beams etc…</t>
  </si>
  <si>
    <t>9.1.1</t>
  </si>
  <si>
    <t>VANITY TOPS HAND WASH BASINS</t>
  </si>
  <si>
    <t>25mm thick granite top in polished granite with post formed edges for vanity tops (bull nosed for visible edges) including forming approximately 500 mm diameter openning for sink bowl.  Price includes all steel framing on cabinets for fixing of unit, cabinets, vanity, oval hand wash basin bowl made  of  vitreous china with concealed front overflow, mounting hardware, template &amp; sealing compound,. It shall consist plug, P-smell trap with connection pipe and all other necessary accessories.</t>
  </si>
  <si>
    <t>Double bowl size (1475 X 600 )</t>
  </si>
  <si>
    <t>9.1.2</t>
  </si>
  <si>
    <t>HAND WASH BASINS</t>
  </si>
  <si>
    <t>a) 550 x 450mm normal</t>
  </si>
  <si>
    <t>9.1.3</t>
  </si>
  <si>
    <t>HAND WASH BASINS FOR DISABLES</t>
  </si>
  <si>
    <r>
      <t xml:space="preserve">Ditto as </t>
    </r>
    <r>
      <rPr>
        <sz val="12"/>
        <color indexed="10"/>
        <rFont val="Times New Roman"/>
        <family val="1"/>
      </rPr>
      <t>item</t>
    </r>
    <r>
      <rPr>
        <sz val="12"/>
        <rFont val="Times New Roman"/>
        <family val="1"/>
      </rPr>
      <t xml:space="preserve"> </t>
    </r>
    <r>
      <rPr>
        <sz val="12"/>
        <color indexed="10"/>
        <rFont val="Times New Roman"/>
        <family val="1"/>
      </rPr>
      <t xml:space="preserve">no. 9.1.2  </t>
    </r>
    <r>
      <rPr>
        <sz val="12"/>
        <rFont val="Times New Roman"/>
        <family val="1"/>
      </rPr>
      <t>but for disabled (assisted ) hand wash basin with manufactured grab rails and all other accessories as per BS or ISO standards.</t>
    </r>
  </si>
  <si>
    <t>9.1.4</t>
  </si>
  <si>
    <t>WATER CLOSETS</t>
  </si>
  <si>
    <r>
      <t>Supply and fix</t>
    </r>
    <r>
      <rPr>
        <b/>
        <sz val="12"/>
        <rFont val="Times New Roman"/>
        <family val="1"/>
      </rPr>
      <t xml:space="preserve"> Water Closet </t>
    </r>
    <r>
      <rPr>
        <sz val="12"/>
        <rFont val="Times New Roman"/>
        <family val="1"/>
      </rPr>
      <t>(WC) of wash down action,floor mounted (S-Trap), close coupled, made of white vitreous China ceramics. The fixture shall conform to BS5503-2 or equivalent institution. The plastic seat cover,   low flush cistern, waste fittings, connecting pieces, fixing &amp; supporting element and other accessories which complete the set shall comply with the relevant clauses of BS standard or equivalent institution. Price shall also include hand held bidet spray (Shut up hose) of approved quality complete with head, flexible hose and all other necessary accessories</t>
    </r>
  </si>
  <si>
    <t>a) Size 680 x 365mm</t>
  </si>
  <si>
    <t>9.1.5</t>
  </si>
  <si>
    <t>TURKISH WATER CLOSET</t>
  </si>
  <si>
    <t xml:space="preserve">Dismantle the exiting damaged turkish type water closet and replace with new Turkish type high level wash down water closets made of white vitreous china with flushing cistern  including all necessaryaccessories (Price shall include  all the necessary assistnaces, works such as chiseling of walls, floors, beams and unscrew fitttings and transporting the old fixtures and hand over to the client etc) Sample approavl is mandatary. </t>
  </si>
  <si>
    <t>WATER CLOSETS FOR DISABLES</t>
  </si>
  <si>
    <r>
      <t>Supply and fix</t>
    </r>
    <r>
      <rPr>
        <b/>
        <sz val="12"/>
        <rFont val="Times New Roman"/>
        <family val="1"/>
      </rPr>
      <t xml:space="preserve"> approved quality, assisted (Disabled ) water closet  as per specifciation with grab rails.  </t>
    </r>
    <r>
      <rPr>
        <sz val="12"/>
        <rFont val="Times New Roman"/>
        <family val="1"/>
      </rPr>
      <t xml:space="preserve"> Price shall  include wash down action,floor mounted (S-Trap), close coupled, made of white vitreous China . The grab rails,  supports, plastic seat cover,   low flush cistern, waste fittings, connecting pieces, fixing &amp; supporting element and other accessories which complete the set shall comply with the relevant clauses of BS standard or equivalent institution. Price shall also include hand held  spray (shut up) flexible hose of approved quality complete with head, flexible hose and all other necessary accessories</t>
    </r>
  </si>
  <si>
    <t>9.1.6</t>
  </si>
  <si>
    <t>TOILET PAPER HOLDER</t>
  </si>
  <si>
    <t xml:space="preserve"> a)Size 185 x 115mm</t>
  </si>
  <si>
    <t>9.1.7</t>
  </si>
  <si>
    <t>TOWEL HANGER</t>
  </si>
  <si>
    <r>
      <t xml:space="preserve">Supply and fix  approved quality  </t>
    </r>
    <r>
      <rPr>
        <b/>
        <sz val="12"/>
        <rFont val="Times New Roman"/>
        <family val="1"/>
      </rPr>
      <t>Towel Hanger</t>
    </r>
    <r>
      <rPr>
        <sz val="12"/>
        <rFont val="Times New Roman"/>
        <family val="1"/>
      </rPr>
      <t xml:space="preserve"> made of chrome plated copper alloys, single tubular, surface mounted,bar length of 600mm with 3mm minimum thickness near  shower and assisted baths complete with fastening screws white vitreous china ceramic support and other accessories. </t>
    </r>
  </si>
  <si>
    <t>9.1.8</t>
  </si>
  <si>
    <t>SOAP HOLDER</t>
  </si>
  <si>
    <r>
      <t xml:space="preserve">Supply and  fix RAK or equivalent </t>
    </r>
    <r>
      <rPr>
        <b/>
        <sz val="12"/>
        <rFont val="Times New Roman"/>
        <family val="1"/>
      </rPr>
      <t>Soap Holder</t>
    </r>
    <r>
      <rPr>
        <sz val="12"/>
        <rFont val="Times New Roman"/>
        <family val="1"/>
      </rPr>
      <t xml:space="preserve"> , approved quality made of white vitrous china ceramics (BS3402), for shower units complete with all the necessary  accessories.</t>
    </r>
  </si>
  <si>
    <t xml:space="preserve"> Size 225 x 110mm</t>
  </si>
  <si>
    <t>9.1.9</t>
  </si>
  <si>
    <t xml:space="preserve"> SOAP DISPENSER </t>
  </si>
  <si>
    <t xml:space="preserve">Supply and fix ASD/ASDR or its equivalent press type      
 soap dispenser of the following characters  at each toilet room and hand washing facilities.     
     - splash proof      
     - double insulated      
     - installation fixings supplied      
     - tray supplied      
     - vandal resistant
</t>
  </si>
  <si>
    <t>9.1.10</t>
  </si>
  <si>
    <t>CRYSTAL GLASS MIRROR</t>
  </si>
  <si>
    <t>Supply and fix stylish framed crystal glass mirror for hand wash basins with copper back protection, including chrome plated brass mirror clips with chrome plated screws &amp; etc.</t>
  </si>
  <si>
    <t xml:space="preserve">        a) 500  x  400mm</t>
  </si>
  <si>
    <t xml:space="preserve">        b) 1475 X 600mm</t>
  </si>
  <si>
    <t>9.1.11</t>
  </si>
  <si>
    <t>SHOWER TRAY</t>
  </si>
  <si>
    <t xml:space="preserve">Supply and fix shower units made of enamelled heavy duty cast iron shower tray, complete with approved quality level controlled mixing valve, fixed &amp; flexible shower head, P-smell trap and with all other necessary  accessories.    </t>
  </si>
  <si>
    <t>a) 700 x  700mm</t>
  </si>
  <si>
    <t>9.1.12</t>
  </si>
  <si>
    <t>EMERGENCY SHOWER &amp;  EYE WASH</t>
  </si>
  <si>
    <t xml:space="preserve">Supply and install approved quallity floor mounted  emergency shower and eye wash with stainless steel drench rose fed by a full bore stay open valve operated by a rigid pull handle with a combination of face/eye wash fountain with stainless steel bowls. The shower tubulars ,valves ,fitting and linkages shall be stainless steel.Complete with all the necessary accessories.      </t>
  </si>
  <si>
    <t>9.1.13</t>
  </si>
  <si>
    <t>MOP SINK (Janitor Sink)</t>
  </si>
  <si>
    <t>Supply and fix 635x546x600mm Eagle floor mounted mop sink model # F1916 or equivalent constructed 
of type 304 stinless steel with drain and flat strainer plate. Comprising:
4 pole mop holder, 610x102mm 25mm projection, model# 321561, Hose and Bracket length = 762mm model# 312689, Service Faucet with vacuum breaker model# 312690</t>
  </si>
  <si>
    <t>9.1.14</t>
  </si>
  <si>
    <t>KITCHEN SINK</t>
  </si>
  <si>
    <r>
      <t>Supply and fix aqua or equivalent stainless</t>
    </r>
    <r>
      <rPr>
        <b/>
        <sz val="12"/>
        <rFont val="Times New Roman"/>
        <family val="1"/>
      </rPr>
      <t xml:space="preserve"> Steel Kitchen Sink</t>
    </r>
    <r>
      <rPr>
        <sz val="12"/>
        <rFont val="Times New Roman"/>
        <family val="1"/>
      </rPr>
      <t xml:space="preserve"> with double bowl as where shown on the drawing. Complete </t>
    </r>
    <r>
      <rPr>
        <sz val="12"/>
        <color indexed="8"/>
        <rFont val="Times New Roman"/>
        <family val="1"/>
      </rPr>
      <t>with milano or equivalent cold and hot water mixing tap</t>
    </r>
    <r>
      <rPr>
        <sz val="12"/>
        <rFont val="Times New Roman"/>
        <family val="1"/>
      </rPr>
      <t>,  chrome plated chain,  flex-italy or equivalent flexible hoses, plug, P-smell trap,  60cm long flex-italy or equivalent flexible hoses and with all other accessories.</t>
    </r>
  </si>
  <si>
    <t>9.1.15</t>
  </si>
  <si>
    <t>9.1.16</t>
  </si>
  <si>
    <t>URINALS</t>
  </si>
  <si>
    <t>9.1.17</t>
  </si>
  <si>
    <t>WATER HEATER</t>
  </si>
  <si>
    <r>
      <t xml:space="preserve">Supply and fix Ariston or equivalent </t>
    </r>
    <r>
      <rPr>
        <b/>
        <sz val="12"/>
        <rFont val="Times New Roman"/>
        <family val="1"/>
      </rPr>
      <t xml:space="preserve">Electric Water Heater </t>
    </r>
    <r>
      <rPr>
        <sz val="12"/>
        <rFont val="Times New Roman"/>
        <family val="1"/>
      </rPr>
      <t>with a capacity given below.Complete with all water proofing, mounting and fastening material, safety, one-way valve, approved quality coil and gate valve and with all the accessories.Heat preservation hot water tank in gallbladder,thickness 1.0mm, outer covering thickness 0.6mm,foam polyurethane 50mm thick, outside protective layer: stainless steel. Price shall also include 60cm long flex-italy or equivalent flexible hoses.</t>
    </r>
  </si>
  <si>
    <t xml:space="preserve">      a) Capacity 50 Liter</t>
  </si>
  <si>
    <t xml:space="preserve">      b) Capacity 80 Liter</t>
  </si>
  <si>
    <t>WATER SUPPLY PIPES AND VALVES</t>
  </si>
  <si>
    <t>9.2.1</t>
  </si>
  <si>
    <r>
      <t xml:space="preserve">Supply, lay install and commission approved quality </t>
    </r>
    <r>
      <rPr>
        <b/>
        <sz val="12"/>
        <rFont val="Times New Roman"/>
        <family val="1"/>
      </rPr>
      <t>PPR</t>
    </r>
    <r>
      <rPr>
        <sz val="12"/>
        <rFont val="Times New Roman"/>
        <family val="1"/>
      </rPr>
      <t xml:space="preserve"> pressure pipes (</t>
    </r>
    <r>
      <rPr>
        <b/>
        <sz val="12"/>
        <rFont val="Times New Roman"/>
        <family val="1"/>
      </rPr>
      <t>PN20</t>
    </r>
    <r>
      <rPr>
        <sz val="12"/>
        <rFont val="Times New Roman"/>
        <family val="1"/>
      </rPr>
      <t>),for hot &amp; cold water distribution system to sanitary fixtures. The pipes shall be complete with all the necessary connecting pieces such as bends,Ys, Ts, reducers, nipples, unions, hangers &amp; supported with compatible clips all as per manufacturer's recommendation to the walls, floors, slabs,beams, ceilings, etc…Unit price shall include, disinfection of the pipes with Chlorine and all the necessary assistance to the installation works. The installation shall be tested at a pressure of 20kg/cm2 at the expense of the contractor. The pipes and fittings shall conform to BS3505/DIN8062 or equivalent institution.The PPR pipe shall be UV resistant at the exposed areas. Pipe sizes are external.</t>
    </r>
  </si>
  <si>
    <t xml:space="preserve">       Dia  20 mm                                                    </t>
  </si>
  <si>
    <t xml:space="preserve">        "    25   "                                                    </t>
  </si>
  <si>
    <t xml:space="preserve">        "    32   "                                                    </t>
  </si>
  <si>
    <t xml:space="preserve">        "    40   "                                                    </t>
  </si>
  <si>
    <t xml:space="preserve">        "    50   "                                                    </t>
  </si>
  <si>
    <t xml:space="preserve">        "    63   "                                                    </t>
  </si>
  <si>
    <t xml:space="preserve">        "    75   "                                                    </t>
  </si>
  <si>
    <t>9.2.2</t>
  </si>
  <si>
    <r>
      <t xml:space="preserve">Supply and fix </t>
    </r>
    <r>
      <rPr>
        <b/>
        <sz val="12"/>
        <rFont val="Times New Roman"/>
        <family val="1"/>
      </rPr>
      <t>chrome gate Valves</t>
    </r>
    <r>
      <rPr>
        <sz val="12"/>
        <rFont val="Times New Roman"/>
        <family val="1"/>
      </rPr>
      <t xml:space="preserve"> of approved standard, on water supply distribution lines where shown on the drawing  The valves shall be compatable with PPR pipes and complete with adaptors,unions, elastic water proofing , hand wheels of normal quality and all other necessary accessories. </t>
    </r>
  </si>
  <si>
    <t xml:space="preserve">             Diameter 20mm </t>
  </si>
  <si>
    <t xml:space="preserve">             Diameter 25mm </t>
  </si>
  <si>
    <t xml:space="preserve">             Diameter 32mm </t>
  </si>
  <si>
    <t xml:space="preserve">             Diameter 40mm </t>
  </si>
  <si>
    <t xml:space="preserve">             Diameter 50mm </t>
  </si>
  <si>
    <t>9.2.3</t>
  </si>
  <si>
    <r>
      <t xml:space="preserve">Supply, fix, test and commission </t>
    </r>
    <r>
      <rPr>
        <b/>
        <sz val="12"/>
        <rFont val="Times New Roman"/>
        <family val="1"/>
      </rPr>
      <t>Bronze Gate valves</t>
    </r>
    <r>
      <rPr>
        <sz val="12"/>
        <rFont val="Times New Roman"/>
        <family val="1"/>
      </rPr>
      <t>, PN 16, of approved Standards &amp; quality, and the same brand of the pipe, on the water supply Riser Branch lines to rooms with sanitary provissions, as where shown on the drawings. Complete with all required fittings and accesseries there to.</t>
    </r>
  </si>
  <si>
    <t xml:space="preserve">             Diameter 63mm </t>
  </si>
  <si>
    <t xml:space="preserve">             Diameter 75mm </t>
  </si>
  <si>
    <t>9.2.4</t>
  </si>
  <si>
    <r>
      <t>Supply and fix chrome plated</t>
    </r>
    <r>
      <rPr>
        <b/>
        <sz val="12"/>
        <rFont val="Times New Roman"/>
        <family val="1"/>
      </rPr>
      <t xml:space="preserve"> Service (Angle) Valves (PN16)</t>
    </r>
    <r>
      <rPr>
        <sz val="12"/>
        <rFont val="Times New Roman"/>
        <family val="1"/>
      </rPr>
      <t xml:space="preserve"> of approved standard before hand wash basin, water closets and sinks, which must be compatable with PPR pipes. The valves shall be complete with adaptors, unions, elastic water proofing, hand wheels of approved quality and all other necessary accessories.</t>
    </r>
  </si>
  <si>
    <t>9.2.5</t>
  </si>
  <si>
    <r>
      <t xml:space="preserve">Supply and fix </t>
    </r>
    <r>
      <rPr>
        <b/>
        <sz val="12"/>
        <rFont val="Times New Roman"/>
        <family val="1"/>
      </rPr>
      <t>AIR RELEASE VALVE</t>
    </r>
    <r>
      <rPr>
        <sz val="12"/>
        <rFont val="Times New Roman"/>
        <family val="1"/>
      </rPr>
      <t xml:space="preserve"> , complete with bronze gate valve before &amp; all required fittings on top of water risers as shown on the riser diagram.</t>
    </r>
  </si>
  <si>
    <t>9.2.6</t>
  </si>
  <si>
    <t>PRESSURE REDUCING VALAVE</t>
  </si>
  <si>
    <t xml:space="preserve">Supply ,fix ,test , and commission approved quality pressure reducers on water supply  pipes, including accessories as where shown on the drawings. The work shall be carried out in accordance with the technical specification and manufacturers instruction .unit Price shall also include bronze gate valves after and before reducers and pressure gauges before &amp; after pressure reducers. Max. pressure range : From 10 bar to 15 bar </t>
  </si>
  <si>
    <t xml:space="preserve">     Sizes :  a) 32 mm</t>
  </si>
  <si>
    <t xml:space="preserve">                 b) 40 mm</t>
  </si>
  <si>
    <t xml:space="preserve">                 c) 50 mm</t>
  </si>
  <si>
    <t>FIRE FIGHTING SYSTEM</t>
  </si>
  <si>
    <t>9.3.1</t>
  </si>
  <si>
    <r>
      <t>48m</t>
    </r>
    <r>
      <rPr>
        <b/>
        <vertAlign val="superscript"/>
        <sz val="12"/>
        <rFont val="Times New Roman"/>
        <family val="1"/>
      </rPr>
      <t>3</t>
    </r>
    <r>
      <rPr>
        <b/>
        <sz val="12"/>
        <rFont val="Times New Roman"/>
        <family val="1"/>
      </rPr>
      <t xml:space="preserve"> GRP WATER TANKS FOR FIRE WATER</t>
    </r>
  </si>
  <si>
    <r>
      <t xml:space="preserve">Supply,mount,test &amp; commission Hot Press Molded sectional </t>
    </r>
    <r>
      <rPr>
        <b/>
        <sz val="12"/>
        <color indexed="8"/>
        <rFont val="Times New Roman"/>
        <family val="1"/>
      </rPr>
      <t>GRP</t>
    </r>
    <r>
      <rPr>
        <sz val="12"/>
        <color indexed="8"/>
        <rFont val="Times New Roman"/>
        <family val="1"/>
      </rPr>
      <t>(Glass reinforced plastic) externally braced water. Tanks for water storage tanks.Complete with:</t>
    </r>
  </si>
  <si>
    <t xml:space="preserve"> - Panel size (Insulated)…1.15m x 1.15m, thckness 4.5mm</t>
  </si>
  <si>
    <t xml:space="preserve"> - All connecting pieces &amp; flanges (On drain, over flow, suction pipes)</t>
  </si>
  <si>
    <t xml:space="preserve">         - 800x800mm properly hinged access door with insect proof air vent, lockable.</t>
  </si>
  <si>
    <t xml:space="preserve"> - GRP internal ladder &amp; Aluminum external access ladder.</t>
  </si>
  <si>
    <t xml:space="preserve"> - Appropriate water level indicator (Cat and Mouse indicator)</t>
  </si>
  <si>
    <t xml:space="preserve">         Type : AQUASTOW--- A.C. Plastic Industries Lim or equivalent.</t>
  </si>
  <si>
    <t xml:space="preserve"> -Price shall inclde all is acessories of vent pipe, inlet, outet, drain, overflow pipe, float valve, level control swich and all other accessories as per the drawing. </t>
  </si>
  <si>
    <r>
      <t xml:space="preserve">  a) Size: 6.15 x 4.15 x 2.0 meters (Total volume = 48m</t>
    </r>
    <r>
      <rPr>
        <vertAlign val="superscript"/>
        <sz val="12"/>
        <color indexed="8"/>
        <rFont val="Times New Roman"/>
        <family val="1"/>
      </rPr>
      <t xml:space="preserve">3 </t>
    </r>
    <r>
      <rPr>
        <sz val="12"/>
        <color indexed="8"/>
        <rFont val="Times New Roman"/>
        <family val="1"/>
      </rPr>
      <t>)</t>
    </r>
  </si>
  <si>
    <t>9.3.2</t>
  </si>
  <si>
    <t>Supply,install,test &amp; commission factory assembled fire protection pump set as per NFPA-20 requirments &amp; specification given below. Pump shall be factory tested &amp; performance data to be recorded &amp; submitted to demonstrate its compliance with the pump specification.</t>
  </si>
  <si>
    <t>The operation of the  electric pump shall be arranged to be based on  pressure demand . In addition there shall be one jockey pump to compensate minor leaks which shall be operational by its own pressure switch. Pumps shall be mounted on anti vibration rubber or spring mountings on a common frame to avoid vibration transmission to the building structure.
There shall also be a diesel driven fire pump complete with its controller to be arranged inline with the electric pumps/start operating automatically when the electric pump stops/  and to be installed on a common frame with the electric pump sets which shall be operational during mains power failure. The diesel engine shall have proper cooling mechanism, exhaust manifold to out side the pump house, day tank at least required for one hours operation, and shall have its own DC battery. Three sets of Full catalogue dealing with operation maintenance and installation details including the proper wiring diagram shall be included with in the supply.</t>
  </si>
  <si>
    <t>Detail requirement</t>
  </si>
  <si>
    <t>Electric fire pump sets</t>
  </si>
  <si>
    <t>a)Electric fire pumps</t>
  </si>
  <si>
    <t xml:space="preserve">   i- Material : </t>
  </si>
  <si>
    <t xml:space="preserve">    - Housing  … Cast iron</t>
  </si>
  <si>
    <t xml:space="preserve">    - Impeller …. Cast iron</t>
  </si>
  <si>
    <t xml:space="preserve">    - Shaft ……    Stainless steel</t>
  </si>
  <si>
    <t xml:space="preserve">    - Seal  ……..  Mechanical seal</t>
  </si>
  <si>
    <t xml:space="preserve">    - Motor  …….. Three phase self ventilated</t>
  </si>
  <si>
    <t>b -Electric pump controller</t>
  </si>
  <si>
    <t xml:space="preserve">Shall incorporate the following </t>
  </si>
  <si>
    <t xml:space="preserve"> - Isolation switch, power available indicator, alarm and signal device, </t>
  </si>
  <si>
    <t xml:space="preserve">   water pressure sensor connection for each pump,and with all </t>
  </si>
  <si>
    <t xml:space="preserve">   necessary system protection devices.</t>
  </si>
  <si>
    <t xml:space="preserve">The sequential timing device shall prevent any one motor from </t>
  </si>
  <si>
    <t>the controller shall start the pumps at a minimum interval of 3 to 5sec.</t>
  </si>
  <si>
    <t>Diesel pump sets and controller</t>
  </si>
  <si>
    <t>The Fire pump that shall be driven by the diesel engine shall have similar feature with the electric fire pump sets.</t>
  </si>
  <si>
    <t>The controller shall have the facility to start the engine automatically in case of main power failure and system pressure drop and stop the engine after a preset time lag when mains power resumes.</t>
  </si>
  <si>
    <t>The Engine battery shall have automatic battery charging facility from the AC line with an audible alarm in case of power failure.</t>
  </si>
  <si>
    <t>Pumps performance requirement</t>
  </si>
  <si>
    <t>The required duty point of the pumps set shall be as follows.</t>
  </si>
  <si>
    <t>a- One electric pump with their controller</t>
  </si>
  <si>
    <t xml:space="preserve">         Capacity : Flow rate (Q) =8 liter/second </t>
  </si>
  <si>
    <t xml:space="preserve">                          Head ( H ) = 70 meters each</t>
  </si>
  <si>
    <t>b - Electric Jockey pump</t>
  </si>
  <si>
    <t xml:space="preserve">          Capacity : Flow rate (Q ) = 1.5 liter/ sec.</t>
  </si>
  <si>
    <t xml:space="preserve">                          Head ( H) = 75 meters</t>
  </si>
  <si>
    <t>c - Diesel pump with the diesel engine and controller</t>
  </si>
  <si>
    <t xml:space="preserve">         Capacity : Flow rate (Q ) = 8 liter/sec.</t>
  </si>
  <si>
    <t xml:space="preserve">                        Head ( H ) = 70 meters</t>
  </si>
  <si>
    <t xml:space="preserve"> d - Operation voltage shall be 380/50/ 3phase, and site altitude is  2750 meters  </t>
  </si>
  <si>
    <t>Set</t>
  </si>
  <si>
    <t>8.3.3</t>
  </si>
  <si>
    <t>Supply, install, test and commissioning fire water supply of schedule 40 galvanized steel piping including pipe fittings, supports anchors, and necessary accessories, all as per the technical specifications 3964 &amp; NFPA requirements. The installation shall be tested at a pressure of two times the highest working pressure of firefighting pumps for a period of at least 2hrs with no leakages of water. The GS pipes, accessories, fittings &amp;method of connection of up to Dia.50mm shall be screw connection and above grooved shall comply with the requirement BS 4991&amp; BS6920 part 2 &amp;3 or equivalent specification.</t>
  </si>
  <si>
    <t xml:space="preserve">        Diameter   25   mm                                                  </t>
  </si>
  <si>
    <t xml:space="preserve">                    "    32   "                                                    </t>
  </si>
  <si>
    <t xml:space="preserve">                    "    40   "                                                    </t>
  </si>
  <si>
    <t xml:space="preserve">                    "    50   "                                                    </t>
  </si>
  <si>
    <t xml:space="preserve">                    "    63   "                                                    </t>
  </si>
  <si>
    <t xml:space="preserve">                    "    75   "                                                    </t>
  </si>
  <si>
    <t xml:space="preserve">                    "    90   "                                                    </t>
  </si>
  <si>
    <t>9.3.4</t>
  </si>
  <si>
    <r>
      <t xml:space="preserve">Supply, install, test &amp; commision spray type </t>
    </r>
    <r>
      <rPr>
        <b/>
        <sz val="12"/>
        <rFont val="Times New Roman"/>
        <family val="1"/>
      </rPr>
      <t>Sprinkler Head</t>
    </r>
    <r>
      <rPr>
        <sz val="12"/>
        <rFont val="Times New Roman"/>
        <family val="1"/>
      </rPr>
      <t xml:space="preserve"> with 1/2 nominal discharge orifice. Ordinary temperature rating shall be 160ºF - 175ºF throughout except where special conditions exist.   The material and installation shall comply with the requirements of NFPA 13 &amp;/or  equivalent institution                                                              </t>
    </r>
  </si>
  <si>
    <t>9.3.4.1</t>
  </si>
  <si>
    <t>Pendant sprinkler nozzels</t>
  </si>
  <si>
    <t>Nominal orfice Size 1/2''</t>
  </si>
  <si>
    <t>K (factor) =80</t>
  </si>
  <si>
    <t xml:space="preserve">Temperature rating =68°C @STD. Response  </t>
  </si>
  <si>
    <t>Pressure rating =0.5BAR</t>
  </si>
  <si>
    <t>9.3.4.2</t>
  </si>
  <si>
    <t>Pendant sprinkler nozzels(Kitchen)</t>
  </si>
  <si>
    <t xml:space="preserve">Temperature rating =93°C @QR. Response  </t>
  </si>
  <si>
    <t>9.3.5</t>
  </si>
  <si>
    <t xml:space="preserve">Drain &amp; test valves for all control valves , including all connecting pieces.                                         </t>
  </si>
  <si>
    <t xml:space="preserve">  a)  Dia.     50    mm</t>
  </si>
  <si>
    <t>9.3.6</t>
  </si>
  <si>
    <t>Air release valves , including service valve &amp; all connection pieces.</t>
  </si>
  <si>
    <t>Diameter 40 mm</t>
  </si>
  <si>
    <t>9.3.7</t>
  </si>
  <si>
    <r>
      <t xml:space="preserve">Supply and mount 5kg </t>
    </r>
    <r>
      <rPr>
        <b/>
        <sz val="12"/>
        <rFont val="Times New Roman"/>
        <family val="1"/>
      </rPr>
      <t xml:space="preserve"> Fire Extinguishers</t>
    </r>
    <r>
      <rPr>
        <sz val="12"/>
        <rFont val="Times New Roman"/>
        <family val="1"/>
      </rPr>
      <t xml:space="preserve"> of carbon dioxide type inside kitchen, lab, corridor and fire hazard potential rooms complete with brackets and all approved standards (exceptionally effective on class B, C &amp; E fire). Unit price shall include all the necessary assistance work.</t>
    </r>
  </si>
  <si>
    <t>9.3.8</t>
  </si>
  <si>
    <r>
      <t xml:space="preserve">Supply and fix recessed wall mounted </t>
    </r>
    <r>
      <rPr>
        <b/>
        <sz val="12"/>
        <rFont val="Times New Roman"/>
        <family val="1"/>
      </rPr>
      <t>Fire Hydrant Hose reels</t>
    </r>
    <r>
      <rPr>
        <sz val="12"/>
        <rFont val="Times New Roman"/>
        <family val="1"/>
      </rPr>
      <t xml:space="preserve"> as per BS EN671-1. Complete with dia. 40 mm and 32 meters long canvas hose, spray jet nozzle, bronze gate valve, swinging guide arm, and with all other necessary accessories.Cabinet shall be factory made 1.2mm thick pretreated electro galvanized steel sheet, painted with electrostatic powder coating and oven backed at min.180 degree cent with easily openable glass door of size shall be about 900 x 600 x 250mm /approximate.size/. Price shall include angle valve,pressure reducer &amp; fire extinguisher 5kg weight ABC Chemical powder in side cabinet.</t>
    </r>
  </si>
  <si>
    <t>9.3.9</t>
  </si>
  <si>
    <t>Testing &amp; commissioning</t>
  </si>
  <si>
    <t>Testing &amp; commissioning of all the above fire protection system,including fire suppressions &amp; site fire water distribution system shall be done according to the technical specification &amp; NFPA requirments &amp; shall be done by certified personnels . Supplying of required testing instruments ,labourers,etc shall be the responsibility of  the specialised sub contractor.</t>
  </si>
  <si>
    <t>WASTEWATER PIPES AND ITS ACCESSORIES</t>
  </si>
  <si>
    <t>All domestic waste, vent and storm water pipe lines shall be uPVC pipes and shall be provided with a minimum slope as indicated on the drawing towards the outlet unless specified.  All uPVC pipes and necessary fittings shall be standard quality and be free from damage during storage, transportation, construction etc. Unit price shall include all the necessary assistance civil works, such as excavation cartaway, fixing or hanging to walls, beams or slabs. etc., necessary fittings such as bends, Y, T, etc. Storm water PVC pipes shall resist the external temperature and the quality shall meet the purpose.</t>
  </si>
  <si>
    <t>9.4.1</t>
  </si>
  <si>
    <t>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t>
  </si>
  <si>
    <t xml:space="preserve">    a) Diameter    50 mm</t>
  </si>
  <si>
    <t xml:space="preserve">    b) Diameter    75 mm</t>
  </si>
  <si>
    <t xml:space="preserve">    c) Diameter    110  mm</t>
  </si>
  <si>
    <t xml:space="preserve">    d) Diameter    160  mm</t>
  </si>
  <si>
    <t>9.4.2</t>
  </si>
  <si>
    <r>
      <t>Ditto as Item No</t>
    </r>
    <r>
      <rPr>
        <sz val="12"/>
        <color indexed="10"/>
        <rFont val="Times New Roman"/>
        <family val="1"/>
      </rPr>
      <t xml:space="preserve"> 9.4.1</t>
    </r>
    <r>
      <rPr>
        <sz val="12"/>
        <rFont val="Times New Roman"/>
        <family val="1"/>
      </rPr>
      <t xml:space="preserve"> but Vulcathene Pipes for the chemical wastes from the lab. sinks and bed pan washing sinks of the following pipe sizes.</t>
    </r>
  </si>
  <si>
    <t xml:space="preserve">    c) Diameter    110 mm</t>
  </si>
  <si>
    <t>9.4.3</t>
  </si>
  <si>
    <t>BRASS FLOOR DRAIN</t>
  </si>
  <si>
    <r>
      <t xml:space="preserve">Removing existing floor drains and replacing them by  new Anti-clogging, Anti-Odor, Mothproof, Rust-proof, Drainage, Filte brass electroplated box of approved quality, complete with </t>
    </r>
    <r>
      <rPr>
        <b/>
        <sz val="12"/>
        <rFont val="Times New Roman"/>
        <family val="1"/>
      </rPr>
      <t xml:space="preserve">P-smell trap </t>
    </r>
    <r>
      <rPr>
        <sz val="12"/>
        <rFont val="Times New Roman"/>
        <family val="1"/>
      </rPr>
      <t>with 6cm water seal, treaded drain/clean bottom outlet, and all other necessary fittings, accessories, works and materials.</t>
    </r>
  </si>
  <si>
    <t xml:space="preserve">      Size:- Dia.  100 x 100 x 75mm</t>
  </si>
  <si>
    <t>9.4.4</t>
  </si>
  <si>
    <t xml:space="preserve">Supply and fix vent caps made of rigid uPVC to be  connected to the roof terminal of vent pipe. Unit price shall include flushing works to prevent roof leakage: - </t>
  </si>
  <si>
    <t>a) Size: - Dia.50mm</t>
  </si>
  <si>
    <t>b) Size: - Dia.110mm</t>
  </si>
  <si>
    <t>9.4.5</t>
  </si>
  <si>
    <t>Supply &amp; fix clean outs made of rigid plastic  PVC cap where shown in the drawing.</t>
  </si>
  <si>
    <t xml:space="preserve">         Diameter 75 mm</t>
  </si>
  <si>
    <t>ROOF RUNOFF DRAINAGE SYSTEM</t>
  </si>
  <si>
    <t>9.5.1</t>
  </si>
  <si>
    <r>
      <t xml:space="preserve">Supply and fix </t>
    </r>
    <r>
      <rPr>
        <b/>
        <sz val="12"/>
        <rFont val="Times New Roman"/>
        <family val="1"/>
      </rPr>
      <t>uPVC</t>
    </r>
    <r>
      <rPr>
        <sz val="12"/>
        <rFont val="Times New Roman"/>
        <family val="1"/>
      </rPr>
      <t xml:space="preserve"> Downpipes min. wall thickness 3.2mm,with mass concrete support at ground level and complete with basket strainer at inlet, galvanized clips at every elbows,joints and at every 1.5m interval complete with all accessories.The pipes, accessories, fittings &amp; method of welding shall comply with the requirement of BS 4514or equivalent Institution. Unit price shall include all the necessary assistances to the installation works.</t>
    </r>
  </si>
  <si>
    <t xml:space="preserve">      a) Size: - Dia.75 mm</t>
  </si>
  <si>
    <t xml:space="preserve">      b) Size: - Dia.110 mm</t>
  </si>
  <si>
    <t>WATER PROOFING FOR WET ROOMS &amp; OTHERS</t>
  </si>
  <si>
    <t>9.6.1</t>
  </si>
  <si>
    <t>Apply Xypex or equivalent cementious water proofing material for toilet room floors &amp; to a height of 300mm on walls and columns as per the manufacturer's instruction. The cost shall include cleaning of all dirts, trace of grease, oil and loose particles. The work shall be done on subcontractual bases with the supplier of the material which will give material &amp; construction gurantee to the client.</t>
  </si>
  <si>
    <t>9.6.2</t>
  </si>
  <si>
    <t>Apply APP modified &amp; thickness not less than 4mm slated finish Water Proofing Membrane or compatible equivalent material for R.C retaining wall in basement and semi-basement floors as per the manufacturer's instructions and recommendations as shown on the drawing. The cost  shall  include cleaning of all dirts and dust materials and all  incidental works and details of manufacturer. The work shall be done on subcontractual base with the supplier of the material which will give material and construction guarantee to the client .</t>
  </si>
  <si>
    <t>SUB SURFACE DRAINAGE SYSTEM</t>
  </si>
  <si>
    <t>9.7.1</t>
  </si>
  <si>
    <t>Supply and lay purpose madedia. 160  uPVC , PN-6 Factory made perforated  pipe to BS 1194:1969  for subsoil drainage system around the  building according to where shown on the basement floor plan and detail drawing .</t>
  </si>
  <si>
    <t xml:space="preserve"> Unit price shall include:</t>
  </si>
  <si>
    <t xml:space="preserve">    - 4mm thick Watergum or equivalent 4mm thick water proofing membrane coating forall the buried  the shear wall of first and second basement arround all its perimeters  in accordance with the drawing.</t>
  </si>
  <si>
    <t xml:space="preserve">    - Bitu board or equivalent covering material to cover the water proofing; or single layer Brick wall in accordance with the drawing.</t>
  </si>
  <si>
    <t xml:space="preserve">    - 60cm well compacted clay soil on the top</t>
  </si>
  <si>
    <t xml:space="preserve">    - All other necessary connecting pieces and   civil work  assistances. </t>
  </si>
  <si>
    <t>9.7.2</t>
  </si>
  <si>
    <t>Providing, laying and jointing of internal uPVC PN-6 waste pipes with all uPVC pipe fittings including jointing with solvent cement joints and testing of joints etc. according to where shown on the drawings. Complete with all the necessary fittings for connecting each floor gulleys to pump sum as per the basement sanitary drawing provided. Price shall include four bronze double BACK FLOW PREVENTER VALVE complete with bronze gate valve before it and as  instructed on site.</t>
  </si>
  <si>
    <t xml:space="preserve">         Diameter 110 mm</t>
  </si>
  <si>
    <t>9.7.3</t>
  </si>
  <si>
    <t xml:space="preserve">Supply and install factory made stainless steel  flloor gully, of bar grating with deep Seal Floor Gully type or equivalent, comprising component deep seal floor gulley with channel for basement floor drainage system  complete with all necessary accessories.        
  size 300x300mm
</t>
  </si>
  <si>
    <t>9.7.4</t>
  </si>
  <si>
    <t>9.7.5</t>
  </si>
  <si>
    <t xml:space="preserve"> Pump sump</t>
  </si>
  <si>
    <t>Construct pump sump out of reinforced conceret as per the sanitary detail drawing and structural drawing to be given on site. Price shall incude form work,excavation ,heavy duty cast iron manhole cover and frame to BS27899 (non   ventilated) and  all civil assistance works. The contractor shall be fully responsible to coordinate the pump sump sanitary &amp; structural details &amp; location before casting any concrete structure in the basement. Price shall include xypex or equivalent internal water proofing work as per the detail drawing provided.</t>
  </si>
  <si>
    <t xml:space="preserve">      Size (average) --- 1.8 x 1.8 meter and   2m depth</t>
  </si>
  <si>
    <t>9.7.6</t>
  </si>
  <si>
    <t>Submersible Pump</t>
  </si>
  <si>
    <t>Supply,fix,test and commission europe manufactured submersible  (dewatering) pump as where shown on the drawing, manufacturer's instruction and detail drawing given.</t>
  </si>
  <si>
    <t>Price shall include float swicth (level swicth to start  and stop the pump on the predetmed water level),  valves(one-way and stop valves) , dia.50mm HDPE PN-16 pressure discharge pipe up to the nearest storm water drainage point as shown on the drawing and all other necessary  accessories required for the proper functioning of the system</t>
  </si>
  <si>
    <t xml:space="preserve">                Q = 5 l/sec.</t>
  </si>
  <si>
    <t xml:space="preserve">                H = 40 meters</t>
  </si>
  <si>
    <t>9.7.7</t>
  </si>
  <si>
    <t>Supply &amp; lay cleaning eye on each corner of the sub</t>
  </si>
  <si>
    <t>soil drainage system as where shown on the drawings.</t>
  </si>
  <si>
    <t xml:space="preserve">Provide plug or screw tube plastic cap on top to external </t>
  </si>
  <si>
    <t>ground level. Price shall include fittings and every necessary items that complete the work.</t>
  </si>
  <si>
    <t xml:space="preserve">                Diameter 110mm</t>
  </si>
  <si>
    <t>SITE WATER SUPPLY SYSTEM</t>
  </si>
  <si>
    <t>9.8.1</t>
  </si>
  <si>
    <t>Pipe Work</t>
  </si>
  <si>
    <t>Supply ,lay ,test ,disinfect and commission HDPE PN 16 Water distribution pipe; including necessary fitting, excavation to an average depth of 800mm &amp; a width of 600mm &amp; 100mm thick sand bedding all around the pipe, backfilling etc.and all as per the detail drawings and technical specification. All HDPE domestic water pipe. Pricce shall include connection adaptor with the GS pie. sizes given below  are external diameter</t>
  </si>
  <si>
    <t xml:space="preserve"> With compression connection outer diameter</t>
  </si>
  <si>
    <t xml:space="preserve">Dia 75mm (from Municipal water main to GRP tanks). </t>
  </si>
  <si>
    <t>9.8.2</t>
  </si>
  <si>
    <t>Valves</t>
  </si>
  <si>
    <r>
      <t xml:space="preserve">Supply, install, test, and commission European standard (Manufactured) </t>
    </r>
    <r>
      <rPr>
        <b/>
        <sz val="12"/>
        <rFont val="Times New Roman"/>
        <family val="1"/>
      </rPr>
      <t>Bronze Gate Valve</t>
    </r>
    <r>
      <rPr>
        <sz val="12"/>
        <rFont val="Times New Roman"/>
        <family val="1"/>
      </rPr>
      <t xml:space="preserve"> on the water supply pipe   as where required and shown on the drawings. </t>
    </r>
  </si>
  <si>
    <t xml:space="preserve">     Dia. 75 mm</t>
  </si>
  <si>
    <t>9.8.3</t>
  </si>
  <si>
    <t>Valve box</t>
  </si>
  <si>
    <t xml:space="preserve">Construct single brick masonry valve box bedded in cement sand mortar with proportion of 1:3 including R-C-base slab &amp; R-C cover.Price shall also include excavation of pit , cartaway and backfilling. </t>
  </si>
  <si>
    <t xml:space="preserve"> Size  = 0.6 x 0.6 x  1.0m</t>
  </si>
  <si>
    <t>9.8.4</t>
  </si>
  <si>
    <t>Construction of thrust blocks (C-20 Mass concrete) just at every horizontal bend, vertical bend, Tee connection, Elbows and as per the detail drawing or by direction of the Engineer. Location of thrust blocks shall be determined on site.</t>
  </si>
  <si>
    <r>
      <t>m</t>
    </r>
    <r>
      <rPr>
        <b/>
        <vertAlign val="superscript"/>
        <sz val="12"/>
        <color indexed="8"/>
        <rFont val="Times New Roman"/>
        <family val="1"/>
      </rPr>
      <t>3</t>
    </r>
  </si>
  <si>
    <t>9.8.5</t>
  </si>
  <si>
    <r>
      <t>70m</t>
    </r>
    <r>
      <rPr>
        <b/>
        <vertAlign val="superscript"/>
        <sz val="12"/>
        <rFont val="Times New Roman"/>
        <family val="1"/>
      </rPr>
      <t>3</t>
    </r>
    <r>
      <rPr>
        <b/>
        <sz val="12"/>
        <rFont val="Times New Roman"/>
        <family val="1"/>
      </rPr>
      <t xml:space="preserve"> GRP WATER TANKS FOR FIRE WATER</t>
    </r>
  </si>
  <si>
    <r>
      <t xml:space="preserve">  a) Size: 9.15 x 4.15 x 2.0 meters (Total volume = 70m</t>
    </r>
    <r>
      <rPr>
        <vertAlign val="superscript"/>
        <sz val="12"/>
        <color indexed="8"/>
        <rFont val="Times New Roman"/>
        <family val="1"/>
      </rPr>
      <t xml:space="preserve">3 </t>
    </r>
    <r>
      <rPr>
        <sz val="12"/>
        <color indexed="8"/>
        <rFont val="Times New Roman"/>
        <family val="1"/>
      </rPr>
      <t>)</t>
    </r>
  </si>
  <si>
    <t>9.8.6</t>
  </si>
  <si>
    <t>DOMESTIC WATER PUMP</t>
  </si>
  <si>
    <t>Variable Frequency Drive ( VFD ) Pumps</t>
  </si>
  <si>
    <t xml:space="preserve">Supply, fix, test and commission  approved quality surface centrifugal  pumps fitted with variable speed control motors which enable the system to provide constant output pressure whatever the demand.All set should be complete and ready for installation including a tripple of pumps of the capacity as stated below that incorporate an integral frequency converter and can easily be mounted in the basement with valves, pressure sensors, control panel &amp; cabinet, and all other necessary accessories. </t>
  </si>
  <si>
    <t>The variable speed for the drive motor shall be achieved by a variable frequency controller and shall be designed  and installed to work as complete operational package with the pressure sensors.</t>
  </si>
  <si>
    <t>To satisfy the peak demand, the pressure sensor should enable the standby pump to work in parallel and to turn off these pump during low demand.</t>
  </si>
  <si>
    <t xml:space="preserve">When the pump is started the VFD drive shall check and ensure that the  motor is at rest, before accelerating the motor in the correct direction. </t>
  </si>
  <si>
    <t>To prevent damage to the VFD electronic over current protection shall be incorporated to protect against over current due to output short circuits. The electrical feeder to the VFD shall incorporate a bypass circuit, so that the VFD can be bypassed. In addition minimum switch off level should be set to protect the pump from dry running.</t>
  </si>
  <si>
    <t>a- Suction &amp; delivery manifolds made from stainless steel.</t>
  </si>
  <si>
    <t>b- An isolating and non-return valves which shall be fitted</t>
  </si>
  <si>
    <t>between the discharge manifold and individual pumps.</t>
  </si>
  <si>
    <t>c- Control cabinet/automatic cascade control/ with all the</t>
  </si>
  <si>
    <t>necessary components and integrated frequency converter</t>
  </si>
  <si>
    <t>mounted on the same frame as the pumps.</t>
  </si>
  <si>
    <t>d- The system shall maintain a constant pressure though</t>
  </si>
  <si>
    <t>continuously variable adjustment of the speed of the pumps</t>
  </si>
  <si>
    <t>connected.</t>
  </si>
  <si>
    <t>e- The pump changeover shall be automatic and depending on the load, operating hours, fault, etc.</t>
  </si>
  <si>
    <t>f- Dry running protection either with level switch or similar</t>
  </si>
  <si>
    <t>protection system.</t>
  </si>
  <si>
    <t>g- Factory made expansion joints on suction &amp; delivery pipes to isolate structure borne noise in pipe works , absorption of</t>
  </si>
  <si>
    <t>thermal expansion and contraction, etc.</t>
  </si>
  <si>
    <t>h- Diaphragm (pressure vessel)  tank ,10 bar , 100 liter capacity</t>
  </si>
  <si>
    <t>i- Two pumps operate in a cascade manner &amp; the third one</t>
  </si>
  <si>
    <t>shall be stand by pump.</t>
  </si>
  <si>
    <t>k - All necessary accessories for the proper operation of the</t>
  </si>
  <si>
    <t>boosting system, including pressure gauges, safety valves,</t>
  </si>
  <si>
    <t>operating light for each pump, valves manifolds, etc</t>
  </si>
  <si>
    <t>The work shall be carried out in accordance with the</t>
  </si>
  <si>
    <t>manufacturer's instruction, technical specification and</t>
  </si>
  <si>
    <t>manufacturer's instruction and drawings.</t>
  </si>
  <si>
    <t xml:space="preserve">The  pumps should have the following capacities.           
 Discharge, Q = 4  l/s            
 Head, H =  60 m     (One set contains three pumps plus one pressure vessel)
</t>
  </si>
  <si>
    <t>9.8.7</t>
  </si>
  <si>
    <t>SEWER PIPE</t>
  </si>
  <si>
    <t xml:space="preserve">Supply,lay,test &amp; commission uPVC,PN-6  waste drainage pipes to an average depth of 800mm according to the drawing shown with a minimum slope of 1% or as inicated on the sanitary site work  on a firm bed granular material of 100mm below and 200mm above the crown of pipe as shown on the detail drawing.The joints shall be made tight and installation shall make the best condition for cleaning and maintenance.For pipe laying follow manufacturer's instruction &amp; technical specification.
</t>
  </si>
  <si>
    <r>
      <t xml:space="preserve">        </t>
    </r>
    <r>
      <rPr>
        <b/>
        <sz val="12"/>
        <rFont val="Times New Roman"/>
        <family val="1"/>
      </rPr>
      <t xml:space="preserve">  a)</t>
    </r>
    <r>
      <rPr>
        <sz val="12"/>
        <rFont val="Times New Roman"/>
        <family val="1"/>
      </rPr>
      <t xml:space="preserve"> Dia.110  mm</t>
    </r>
  </si>
  <si>
    <r>
      <t xml:space="preserve">        </t>
    </r>
    <r>
      <rPr>
        <b/>
        <sz val="12"/>
        <rFont val="Times New Roman"/>
        <family val="1"/>
      </rPr>
      <t xml:space="preserve">  b)</t>
    </r>
    <r>
      <rPr>
        <sz val="12"/>
        <rFont val="Times New Roman"/>
        <family val="1"/>
      </rPr>
      <t xml:space="preserve"> Dia.160  mm</t>
    </r>
  </si>
  <si>
    <t>9.8.8</t>
  </si>
  <si>
    <t>ACID RESISTANT SEWER PIPE</t>
  </si>
  <si>
    <r>
      <t>Ditto as Item No 9</t>
    </r>
    <r>
      <rPr>
        <sz val="12"/>
        <color indexed="10"/>
        <rFont val="Times New Roman"/>
        <family val="1"/>
      </rPr>
      <t>.8.7</t>
    </r>
    <r>
      <rPr>
        <sz val="12"/>
        <rFont val="Times New Roman"/>
        <family val="1"/>
      </rPr>
      <t xml:space="preserve"> but Vulcathene site Pipes for the chemical wastes from the lab. sinks and bed pan washing sinks of the following pipe sizes.</t>
    </r>
  </si>
  <si>
    <t>9.8.9</t>
  </si>
  <si>
    <t xml:space="preserve"> CONSTRUCTION OF INSPECTION MANHOLES</t>
  </si>
  <si>
    <t xml:space="preserve">Construct  rectangular  manhole  out of 250mm thick double brick walls, internal dimension 600mm  x  600mm  x  800mm (average depth), internally plastered with cement / sand mix ratio of 1:3 mortar on a base of C - 25  R.C slab size,100 x 100x 10cm, including benching and  bottom  channeling with C-15 mass concrete. Slab shall be reinforced with diameter of 10mm reinforcement bar c/c 200mm both ways. Provide 150mm thick granular materials beneath the slab and properly compact to the satisfaction of the Engineer. Manhole shall have C - 25 pre-cast R.C cover slab size, 2 x (1/2 x Ø) 60cm x 8cm, reinforced with a diameter of 8mm  reinforcement bar c/c130mm in both ways, including a diameter of 14mm solid steel bar ring for handle with a diameter of 16mm supporter bar, all in accordance with the given  detail drawings. Manhole construction shall be according to the detail drawings </t>
  </si>
  <si>
    <t>a)Size 60 x 60cm. Depth not exceeding 100cm</t>
  </si>
  <si>
    <t>b)Size 80 x 80cm. Depth not exceeding 150cm</t>
  </si>
  <si>
    <t>c)Size 100 x 100cm. Depth not exceeding 180cm</t>
  </si>
  <si>
    <t>9.8.10</t>
  </si>
  <si>
    <t>9.8.12</t>
  </si>
  <si>
    <t>DILUTION &amp; NEUTRALIZATION PIT</t>
  </si>
  <si>
    <r>
      <t>Construct effective volume</t>
    </r>
    <r>
      <rPr>
        <b/>
        <sz val="12"/>
        <rFont val="Times New Roman"/>
        <family val="1"/>
      </rPr>
      <t xml:space="preserve"> 1.0m</t>
    </r>
    <r>
      <rPr>
        <b/>
        <vertAlign val="superscript"/>
        <sz val="12"/>
        <rFont val="Times New Roman"/>
        <family val="1"/>
      </rPr>
      <t xml:space="preserve">3  </t>
    </r>
    <r>
      <rPr>
        <b/>
        <sz val="12"/>
        <rFont val="Times New Roman"/>
        <family val="1"/>
      </rPr>
      <t xml:space="preserve">dilution &amp; neutralization pit </t>
    </r>
    <r>
      <rPr>
        <sz val="12"/>
        <rFont val="Times New Roman"/>
        <family val="1"/>
      </rPr>
      <t>out of reinforced concrete shear wall  on a base of  200mm thick R.C concrete bottom slab, RC top &amp; bottom slab and reinforced concrete manhole cover. The work shall be carried out in accordance with the given sanitary and structural drawings &amp; instructions. Price shall include excavation to the required depth, backfilling, cart away, wate proofing and all the necessary assistance and incidental works.</t>
    </r>
  </si>
  <si>
    <t>9.8.13</t>
  </si>
  <si>
    <t>Supply and lay storm water concrete pipes of half diameter 40cm with a minimum slope of 2% or natural ground slope which ever is greater on and including a firm bed of red ash 100mm thick below. The joints shall be grouted in cement sand mortar of (1:3). Price shall include 15cm thick stone masonry shoulder,  excavation, cart away and all civil assistance works and grill cover with dia. 14cm rebar cover  at  50mm spacing welded on flat frames and all other necessary accessories.</t>
  </si>
  <si>
    <t xml:space="preserve">   ml</t>
  </si>
  <si>
    <t>9.8.14</t>
  </si>
  <si>
    <r>
      <t xml:space="preserve">Ditto as item No </t>
    </r>
    <r>
      <rPr>
        <sz val="12"/>
        <color indexed="10"/>
        <rFont val="Times New Roman"/>
        <family val="1"/>
      </rPr>
      <t>9.8.13</t>
    </r>
    <r>
      <rPr>
        <sz val="12"/>
        <rFont val="Times New Roman"/>
        <family val="1"/>
      </rPr>
      <t xml:space="preserve"> but dia. </t>
    </r>
    <r>
      <rPr>
        <b/>
        <sz val="12"/>
        <rFont val="Times New Roman"/>
        <family val="1"/>
      </rPr>
      <t>24</t>
    </r>
    <r>
      <rPr>
        <sz val="12"/>
        <color indexed="10"/>
        <rFont val="Times New Roman"/>
        <family val="1"/>
      </rPr>
      <t xml:space="preserve"> </t>
    </r>
    <r>
      <rPr>
        <sz val="12"/>
        <rFont val="Times New Roman"/>
        <family val="1"/>
      </rPr>
      <t>mm  rebar grill cover welded to 5 mm thick and 50mm wide angle iron with all accessories as per the given detail drawing. The welding shall be done on best quality welding electrode and the rebar spacing shall be 50mm c/c.</t>
    </r>
  </si>
  <si>
    <t>9.8.15</t>
  </si>
  <si>
    <r>
      <t xml:space="preserve">Ditto as item No </t>
    </r>
    <r>
      <rPr>
        <sz val="12"/>
        <color indexed="10"/>
        <rFont val="Times New Roman"/>
        <family val="1"/>
      </rPr>
      <t>8.8.13</t>
    </r>
    <r>
      <rPr>
        <sz val="12"/>
        <rFont val="Times New Roman"/>
        <family val="1"/>
      </rPr>
      <t xml:space="preserve"> but dia. </t>
    </r>
    <r>
      <rPr>
        <b/>
        <sz val="12"/>
        <rFont val="Times New Roman"/>
        <family val="1"/>
      </rPr>
      <t>600</t>
    </r>
    <r>
      <rPr>
        <sz val="12"/>
        <rFont val="Times New Roman"/>
        <family val="1"/>
      </rPr>
      <t>mm reinforced closed conduit pipe..</t>
    </r>
  </si>
  <si>
    <t>10, ELECTRICAL INSTALLATION WORKS:</t>
  </si>
  <si>
    <t>SUPPLY, INSTALL, TEST &amp; COMMISSION AN OVERALL SYSTEMS</t>
  </si>
  <si>
    <t xml:space="preserve">   Distribution boards</t>
  </si>
  <si>
    <r>
      <t xml:space="preserve">Floor Standing Central Main Distribution board </t>
    </r>
    <r>
      <rPr>
        <b/>
        <sz val="12"/>
        <color rgb="FF0070C0"/>
        <rFont val="Times New Roman"/>
        <family val="1"/>
      </rPr>
      <t>CMDB</t>
    </r>
    <r>
      <rPr>
        <sz val="12"/>
        <rFont val="Times New Roman"/>
        <family val="1"/>
      </rPr>
      <t xml:space="preserve"> (locate in Power/Genset House), with lockable door, Steel made enclosure, phase and neutral copper bus bars, Earthing lead, connectors, labling and all necessary accessories consisting of: </t>
    </r>
    <r>
      <rPr>
        <i/>
        <sz val="12"/>
        <rFont val="Times New Roman"/>
        <family val="1"/>
      </rPr>
      <t>(all  Breakers are to be of type Legrand ,ABB or approved equivalents)</t>
    </r>
  </si>
  <si>
    <t xml:space="preserve">   1 pc MCCB of 200A 3ph, </t>
  </si>
  <si>
    <t xml:space="preserve">   1 pc MCCB of 125A 3ph </t>
  </si>
  <si>
    <t xml:space="preserve">   1 pc MCCB of 80A 3ph </t>
  </si>
  <si>
    <t xml:space="preserve">   3 pcs MCCB of 63A 3ph </t>
  </si>
  <si>
    <t xml:space="preserve">   6 pcs MCCB of 50A 3ph </t>
  </si>
  <si>
    <t xml:space="preserve">   2 pcs MCB of 32A 3ph </t>
  </si>
  <si>
    <t xml:space="preserve">   3 pcs signal lamps (L1 - L2 - L3)</t>
  </si>
  <si>
    <t xml:space="preserve">   1 pc Voltmeter (0-500V) with selector switch</t>
  </si>
  <si>
    <t xml:space="preserve">   3 pcs Ammeter (0-600A) with transformer</t>
  </si>
  <si>
    <t xml:space="preserve">   1 pc Active Load/Power meter</t>
  </si>
  <si>
    <t xml:space="preserve">   1 pc Frequency meter</t>
  </si>
  <si>
    <t>complete with bus bar system of 1600A and 25% reserve space.</t>
  </si>
  <si>
    <r>
      <t xml:space="preserve">Wall surface mount Main Distribution board </t>
    </r>
    <r>
      <rPr>
        <b/>
        <sz val="12"/>
        <color rgb="FF0070C0"/>
        <rFont val="Times New Roman"/>
        <family val="1"/>
      </rPr>
      <t>MDB-B2</t>
    </r>
    <r>
      <rPr>
        <sz val="12"/>
        <rFont val="Times New Roman"/>
        <family val="1"/>
      </rPr>
      <t xml:space="preserve">, with lockable door, Steel made enclosure, phase and neutral copper bus bars, Earthing lead, connectors, labling and all necessary accessories consisting of: </t>
    </r>
    <r>
      <rPr>
        <i/>
        <sz val="12"/>
        <rFont val="Times New Roman"/>
        <family val="1"/>
      </rPr>
      <t>(all  Breakers are to be of type Legrand ,ABB or approved equivalents)</t>
    </r>
  </si>
  <si>
    <r>
      <t xml:space="preserve">   1 pc MCCB of 63A 3ph, main, </t>
    </r>
    <r>
      <rPr>
        <i/>
        <sz val="12"/>
        <rFont val="Times New Roman"/>
        <family val="1"/>
      </rPr>
      <t xml:space="preserve"> </t>
    </r>
  </si>
  <si>
    <t xml:space="preserve">   2 pcs MCB of 25A 3ph </t>
  </si>
  <si>
    <t xml:space="preserve">   1 pc MCB of 20A 3ph </t>
  </si>
  <si>
    <t xml:space="preserve">   1 pc MCB of 16A 1ph</t>
  </si>
  <si>
    <t xml:space="preserve">   12 pcs MCB of 10A 1ph</t>
  </si>
  <si>
    <t>complete with bus bar system of 125A and 25% reserve space.</t>
  </si>
  <si>
    <t>PCs</t>
  </si>
  <si>
    <r>
      <t xml:space="preserve">Wall surface mount Main Distribution board </t>
    </r>
    <r>
      <rPr>
        <b/>
        <sz val="12"/>
        <color rgb="FF0070C0"/>
        <rFont val="Times New Roman"/>
        <family val="1"/>
      </rPr>
      <t>MDB-B1</t>
    </r>
    <r>
      <rPr>
        <sz val="12"/>
        <rFont val="Times New Roman"/>
        <family val="1"/>
      </rPr>
      <t xml:space="preserve">, with lockable door, Steel made enclosure, phase and neutral copper bus bars, Earthing lead, connectors, labling and all necessary accessories consisting of: </t>
    </r>
    <r>
      <rPr>
        <i/>
        <sz val="12"/>
        <rFont val="Times New Roman"/>
        <family val="1"/>
      </rPr>
      <t>(all  Breakers are to be of type Legrand ,ABB or approved equivalents)</t>
    </r>
  </si>
  <si>
    <r>
      <t xml:space="preserve">   1 pc MCCB of </t>
    </r>
    <r>
      <rPr>
        <b/>
        <sz val="12"/>
        <color rgb="FFC00000"/>
        <rFont val="Times New Roman"/>
        <family val="1"/>
      </rPr>
      <t>50</t>
    </r>
    <r>
      <rPr>
        <sz val="12"/>
        <rFont val="Times New Roman"/>
        <family val="1"/>
      </rPr>
      <t>A 3ph, main,</t>
    </r>
    <r>
      <rPr>
        <i/>
        <sz val="12"/>
        <rFont val="Times New Roman"/>
        <family val="1"/>
      </rPr>
      <t xml:space="preserve"> </t>
    </r>
  </si>
  <si>
    <t xml:space="preserve">   2 pcs MCB of 20A 3ph </t>
  </si>
  <si>
    <t xml:space="preserve">   1 pc MCB of 20A 1ph </t>
  </si>
  <si>
    <t xml:space="preserve">   3 pcs MCB of 16A 1ph</t>
  </si>
  <si>
    <t xml:space="preserve">   9 pcs MCB of 10A 1ph</t>
  </si>
  <si>
    <t>complete with bus bar system of 100A and 25% reserve space.</t>
  </si>
  <si>
    <r>
      <t xml:space="preserve">Wall surface mount Main Distribution Board </t>
    </r>
    <r>
      <rPr>
        <b/>
        <sz val="12"/>
        <color rgb="FF0070C0"/>
        <rFont val="Times New Roman"/>
        <family val="1"/>
      </rPr>
      <t>MDB-GF</t>
    </r>
    <r>
      <rPr>
        <sz val="12"/>
        <rFont val="Times New Roman"/>
        <family val="1"/>
      </rPr>
      <t xml:space="preserve">, with lockable door, Steel made enclosure, phase and neutral copper bus bars, Earthing lead, connectors, labling and all necessary accessories consisting of: </t>
    </r>
    <r>
      <rPr>
        <i/>
        <sz val="12"/>
        <rFont val="Times New Roman"/>
        <family val="1"/>
      </rPr>
      <t>(all  Breakers are to be of type Legrand ,ABB or approved equivalents)</t>
    </r>
  </si>
  <si>
    <r>
      <t xml:space="preserve">   1 pc MCCB of </t>
    </r>
    <r>
      <rPr>
        <b/>
        <sz val="12"/>
        <color rgb="FFC00000"/>
        <rFont val="Times New Roman"/>
        <family val="1"/>
      </rPr>
      <t>63A</t>
    </r>
    <r>
      <rPr>
        <sz val="12"/>
        <rFont val="Times New Roman"/>
        <family val="1"/>
      </rPr>
      <t xml:space="preserve"> 3ph, main</t>
    </r>
  </si>
  <si>
    <r>
      <t xml:space="preserve">Ditto as 1.04 above, but </t>
    </r>
    <r>
      <rPr>
        <b/>
        <sz val="12"/>
        <color rgb="FF0070C0"/>
        <rFont val="Times New Roman"/>
        <family val="1"/>
      </rPr>
      <t>MDB-1F</t>
    </r>
    <r>
      <rPr>
        <sz val="12"/>
        <rFont val="Times New Roman"/>
        <family val="1"/>
      </rPr>
      <t xml:space="preserve"> and consisting of :</t>
    </r>
  </si>
  <si>
    <t xml:space="preserve">   1 pc MCB of 32A 3ph </t>
  </si>
  <si>
    <t xml:space="preserve">   1 pc MCB of 25A 3ph </t>
  </si>
  <si>
    <t xml:space="preserve">   11 pcs MCB of 10A 1ph</t>
  </si>
  <si>
    <r>
      <t xml:space="preserve">Ditto as 1.04 above, but </t>
    </r>
    <r>
      <rPr>
        <b/>
        <sz val="12"/>
        <color rgb="FF0070C0"/>
        <rFont val="Times New Roman"/>
        <family val="1"/>
      </rPr>
      <t>MDB-2F</t>
    </r>
    <r>
      <rPr>
        <sz val="12"/>
        <rFont val="Times New Roman"/>
        <family val="1"/>
      </rPr>
      <t xml:space="preserve"> and consisting of :</t>
    </r>
  </si>
  <si>
    <r>
      <t xml:space="preserve">   1 pc MCCB of </t>
    </r>
    <r>
      <rPr>
        <b/>
        <sz val="12"/>
        <color rgb="FFC00000"/>
        <rFont val="Times New Roman"/>
        <family val="1"/>
      </rPr>
      <t>80A</t>
    </r>
    <r>
      <rPr>
        <sz val="12"/>
        <rFont val="Times New Roman"/>
        <family val="1"/>
      </rPr>
      <t xml:space="preserve"> 3ph, main</t>
    </r>
  </si>
  <si>
    <t xml:space="preserve">   3 pcs MCB of 25A 3ph </t>
  </si>
  <si>
    <t xml:space="preserve">   2 pcs MCB of 16A 1ph</t>
  </si>
  <si>
    <t>complete with bus bar system of 160A and 25% reserve space.</t>
  </si>
  <si>
    <r>
      <t xml:space="preserve">Ditto as 1.04 above, but </t>
    </r>
    <r>
      <rPr>
        <b/>
        <sz val="12"/>
        <color rgb="FF0070C0"/>
        <rFont val="Times New Roman"/>
        <family val="1"/>
      </rPr>
      <t>MDB-3F</t>
    </r>
    <r>
      <rPr>
        <sz val="12"/>
        <rFont val="Times New Roman"/>
        <family val="1"/>
      </rPr>
      <t xml:space="preserve"> and consisting of :</t>
    </r>
  </si>
  <si>
    <r>
      <t xml:space="preserve">   1 pc MCCB of </t>
    </r>
    <r>
      <rPr>
        <b/>
        <sz val="12"/>
        <color rgb="FFC00000"/>
        <rFont val="Times New Roman"/>
        <family val="1"/>
      </rPr>
      <t>125A</t>
    </r>
    <r>
      <rPr>
        <sz val="12"/>
        <rFont val="Times New Roman"/>
        <family val="1"/>
      </rPr>
      <t xml:space="preserve"> 3ph, main</t>
    </r>
  </si>
  <si>
    <t xml:space="preserve">   1 pc MCB of 50A 3ph </t>
  </si>
  <si>
    <t xml:space="preserve">   6 pcs MCB of 16A 1ph</t>
  </si>
  <si>
    <t xml:space="preserve">   6 pcs MCB of 10A 1ph</t>
  </si>
  <si>
    <t>complete with bus bar system of 200A and 25% reserve space.</t>
  </si>
  <si>
    <r>
      <t xml:space="preserve">Ditto as 1.04 above, but </t>
    </r>
    <r>
      <rPr>
        <b/>
        <sz val="12"/>
        <color rgb="FF0070C0"/>
        <rFont val="Times New Roman"/>
        <family val="1"/>
      </rPr>
      <t>MDB-4F:8F</t>
    </r>
    <r>
      <rPr>
        <sz val="12"/>
        <rFont val="Times New Roman"/>
        <family val="1"/>
      </rPr>
      <t xml:space="preserve"> and consisting of :</t>
    </r>
  </si>
  <si>
    <r>
      <t xml:space="preserve">   1 pc MCCB of</t>
    </r>
    <r>
      <rPr>
        <b/>
        <sz val="12"/>
        <rFont val="Times New Roman"/>
        <family val="1"/>
      </rPr>
      <t xml:space="preserve"> </t>
    </r>
    <r>
      <rPr>
        <b/>
        <sz val="12"/>
        <color rgb="FFC00000"/>
        <rFont val="Times New Roman"/>
        <family val="1"/>
      </rPr>
      <t>50A</t>
    </r>
    <r>
      <rPr>
        <sz val="12"/>
        <rFont val="Times New Roman"/>
        <family val="1"/>
      </rPr>
      <t xml:space="preserve"> 3ph, main</t>
    </r>
  </si>
  <si>
    <t xml:space="preserve">   8 pcs MCB of 10A 1ph</t>
  </si>
  <si>
    <r>
      <t xml:space="preserve">Ditto as 1.04 above, but </t>
    </r>
    <r>
      <rPr>
        <b/>
        <sz val="12"/>
        <color rgb="FF0070C0"/>
        <rFont val="Times New Roman"/>
        <family val="1"/>
      </rPr>
      <t>MDB-9F</t>
    </r>
    <r>
      <rPr>
        <sz val="12"/>
        <rFont val="Times New Roman"/>
        <family val="1"/>
      </rPr>
      <t xml:space="preserve"> and consisting of :</t>
    </r>
  </si>
  <si>
    <r>
      <t xml:space="preserve">   1 pc MCCB of </t>
    </r>
    <r>
      <rPr>
        <b/>
        <sz val="12"/>
        <color rgb="FFC00000"/>
        <rFont val="Times New Roman"/>
        <family val="1"/>
      </rPr>
      <t>200A</t>
    </r>
    <r>
      <rPr>
        <sz val="12"/>
        <rFont val="Times New Roman"/>
        <family val="1"/>
      </rPr>
      <t xml:space="preserve"> 3ph, main</t>
    </r>
  </si>
  <si>
    <t xml:space="preserve">   2 pcs MCB of 63A 3ph </t>
  </si>
  <si>
    <t xml:space="preserve">   1 pc MCB of 40A 3ph </t>
  </si>
  <si>
    <t xml:space="preserve">   3 pcs MCB of 10A 1ph</t>
  </si>
  <si>
    <t>complete with bus bar system of 400A and 25% reserve space.</t>
  </si>
  <si>
    <r>
      <t xml:space="preserve">Flush mount Sub-Distribution Board, </t>
    </r>
    <r>
      <rPr>
        <b/>
        <sz val="12"/>
        <color rgb="FF0070C0"/>
        <rFont val="Times New Roman"/>
        <family val="1"/>
      </rPr>
      <t>SDB-B2.1/2</t>
    </r>
    <r>
      <rPr>
        <sz val="12"/>
        <rFont val="Times New Roman"/>
        <family val="1"/>
      </rPr>
      <t xml:space="preserve">, with lockable door, Steel made enclosure, phase and neutral copper bars, Earthing lead, connectors, labling and all necessary accessories consisting of: </t>
    </r>
    <r>
      <rPr>
        <i/>
        <sz val="12"/>
        <rFont val="Times New Roman"/>
        <family val="1"/>
      </rPr>
      <t>(all  Breakers are to be of type Legrand ,ABB or approved equivalents)</t>
    </r>
  </si>
  <si>
    <r>
      <t xml:space="preserve">   1 pc MCCB of </t>
    </r>
    <r>
      <rPr>
        <b/>
        <sz val="12"/>
        <color rgb="FFC00000"/>
        <rFont val="Times New Roman"/>
        <family val="1"/>
      </rPr>
      <t>25A</t>
    </r>
    <r>
      <rPr>
        <sz val="12"/>
        <rFont val="Times New Roman"/>
        <family val="1"/>
      </rPr>
      <t xml:space="preserve"> 3ph, main</t>
    </r>
  </si>
  <si>
    <t>complete with bus bar system of 50A and 25% reserve space.</t>
  </si>
  <si>
    <r>
      <t xml:space="preserve">Ditto as 1.10 above, but </t>
    </r>
    <r>
      <rPr>
        <b/>
        <sz val="12"/>
        <color rgb="FF0070C0"/>
        <rFont val="Times New Roman"/>
        <family val="1"/>
      </rPr>
      <t>SDB-B1.1/2</t>
    </r>
    <r>
      <rPr>
        <sz val="12"/>
        <rFont val="Times New Roman"/>
        <family val="1"/>
      </rPr>
      <t xml:space="preserve"> and consisting of :</t>
    </r>
  </si>
  <si>
    <r>
      <t xml:space="preserve">   1 pc MCCB of </t>
    </r>
    <r>
      <rPr>
        <b/>
        <sz val="12"/>
        <color rgb="FFC00000"/>
        <rFont val="Times New Roman"/>
        <family val="1"/>
      </rPr>
      <t>20A</t>
    </r>
    <r>
      <rPr>
        <sz val="12"/>
        <rFont val="Times New Roman"/>
        <family val="1"/>
      </rPr>
      <t xml:space="preserve"> 3ph, main</t>
    </r>
  </si>
  <si>
    <t>complete with bus bar system of 40A and 25% reserve space.</t>
  </si>
  <si>
    <r>
      <t xml:space="preserve">Ditto as 1.10 above, but </t>
    </r>
    <r>
      <rPr>
        <b/>
        <sz val="12"/>
        <color rgb="FF0070C0"/>
        <rFont val="Times New Roman"/>
        <family val="1"/>
      </rPr>
      <t>SDB-GF1.1</t>
    </r>
    <r>
      <rPr>
        <sz val="12"/>
        <rFont val="Times New Roman"/>
        <family val="1"/>
      </rPr>
      <t xml:space="preserve"> and consisting of :</t>
    </r>
  </si>
  <si>
    <t xml:space="preserve">   1 pc MCB of 20A 1ph</t>
  </si>
  <si>
    <t xml:space="preserve">   7 pcs MCB of 10A 1ph</t>
  </si>
  <si>
    <r>
      <t xml:space="preserve">Ditto as 1.10 above, but </t>
    </r>
    <r>
      <rPr>
        <b/>
        <sz val="12"/>
        <color rgb="FF0070C0"/>
        <rFont val="Times New Roman"/>
        <family val="1"/>
      </rPr>
      <t>SDB-GF1.2</t>
    </r>
    <r>
      <rPr>
        <sz val="12"/>
        <rFont val="Times New Roman"/>
        <family val="1"/>
      </rPr>
      <t xml:space="preserve"> and consisting of :</t>
    </r>
  </si>
  <si>
    <t xml:space="preserve">   5 pcs MCB of 16A 1ph</t>
  </si>
  <si>
    <r>
      <t xml:space="preserve">Ditto as 1.10 above, but </t>
    </r>
    <r>
      <rPr>
        <b/>
        <sz val="12"/>
        <color rgb="FF0070C0"/>
        <rFont val="Times New Roman"/>
        <family val="1"/>
      </rPr>
      <t>SDB-F1.1</t>
    </r>
    <r>
      <rPr>
        <sz val="12"/>
        <rFont val="Times New Roman"/>
        <family val="1"/>
      </rPr>
      <t xml:space="preserve"> and consisting of :</t>
    </r>
  </si>
  <si>
    <r>
      <t xml:space="preserve">Ditto as 1.10 above, but </t>
    </r>
    <r>
      <rPr>
        <b/>
        <sz val="12"/>
        <color rgb="FF0070C0"/>
        <rFont val="Times New Roman"/>
        <family val="1"/>
      </rPr>
      <t>SDB-F1.2</t>
    </r>
    <r>
      <rPr>
        <sz val="12"/>
        <rFont val="Times New Roman"/>
        <family val="1"/>
      </rPr>
      <t xml:space="preserve"> and consisting of :</t>
    </r>
  </si>
  <si>
    <r>
      <t xml:space="preserve">   1 pc MCCB of </t>
    </r>
    <r>
      <rPr>
        <b/>
        <sz val="12"/>
        <color rgb="FFC00000"/>
        <rFont val="Times New Roman"/>
        <family val="1"/>
      </rPr>
      <t>32A</t>
    </r>
    <r>
      <rPr>
        <sz val="12"/>
        <rFont val="Times New Roman"/>
        <family val="1"/>
      </rPr>
      <t xml:space="preserve"> 3ph, main</t>
    </r>
  </si>
  <si>
    <t>complete with bus bar system of 63A and 25% reserve space.</t>
  </si>
  <si>
    <r>
      <t xml:space="preserve">Ditto as 1.10 above, but </t>
    </r>
    <r>
      <rPr>
        <b/>
        <sz val="12"/>
        <color rgb="FF0070C0"/>
        <rFont val="Times New Roman"/>
        <family val="1"/>
      </rPr>
      <t>SDB-F2.1</t>
    </r>
    <r>
      <rPr>
        <sz val="12"/>
        <rFont val="Times New Roman"/>
        <family val="1"/>
      </rPr>
      <t xml:space="preserve"> and consisting of :</t>
    </r>
  </si>
  <si>
    <r>
      <t xml:space="preserve">Ditto as 1.10 above, but </t>
    </r>
    <r>
      <rPr>
        <b/>
        <sz val="12"/>
        <color rgb="FF0070C0"/>
        <rFont val="Times New Roman"/>
        <family val="1"/>
      </rPr>
      <t>SDB-F2.2/3</t>
    </r>
    <r>
      <rPr>
        <sz val="12"/>
        <rFont val="Times New Roman"/>
        <family val="1"/>
      </rPr>
      <t xml:space="preserve"> and consisting of :</t>
    </r>
  </si>
  <si>
    <r>
      <t xml:space="preserve">Ditto as 1.10 above, but </t>
    </r>
    <r>
      <rPr>
        <b/>
        <sz val="12"/>
        <color rgb="FF0070C0"/>
        <rFont val="Times New Roman"/>
        <family val="1"/>
      </rPr>
      <t>SDB-F3.1</t>
    </r>
    <r>
      <rPr>
        <sz val="12"/>
        <rFont val="Times New Roman"/>
        <family val="1"/>
      </rPr>
      <t xml:space="preserve"> and consisting of :</t>
    </r>
  </si>
  <si>
    <t xml:space="preserve">   2 pcs MCB of 20A 1ph</t>
  </si>
  <si>
    <r>
      <t xml:space="preserve">Ditto as 1.10 above, but </t>
    </r>
    <r>
      <rPr>
        <b/>
        <sz val="12"/>
        <color rgb="FF0070C0"/>
        <rFont val="Times New Roman"/>
        <family val="1"/>
      </rPr>
      <t>SDB-F3.2</t>
    </r>
    <r>
      <rPr>
        <sz val="12"/>
        <rFont val="Times New Roman"/>
        <family val="1"/>
      </rPr>
      <t xml:space="preserve"> and consisting of :</t>
    </r>
  </si>
  <si>
    <t xml:space="preserve">   7 pcs MCB of 16A 1ph</t>
  </si>
  <si>
    <r>
      <t xml:space="preserve">Ditto as 1.10 above, but </t>
    </r>
    <r>
      <rPr>
        <b/>
        <sz val="12"/>
        <color rgb="FF0070C0"/>
        <rFont val="Times New Roman"/>
        <family val="1"/>
      </rPr>
      <t>SDB-F3.3</t>
    </r>
    <r>
      <rPr>
        <sz val="12"/>
        <rFont val="Times New Roman"/>
        <family val="1"/>
      </rPr>
      <t xml:space="preserve"> and consisting of :</t>
    </r>
  </si>
  <si>
    <r>
      <t xml:space="preserve">   1 pc MCCB of </t>
    </r>
    <r>
      <rPr>
        <b/>
        <sz val="12"/>
        <color rgb="FFC00000"/>
        <rFont val="Times New Roman"/>
        <family val="1"/>
      </rPr>
      <t>50A</t>
    </r>
    <r>
      <rPr>
        <sz val="12"/>
        <rFont val="Times New Roman"/>
        <family val="1"/>
      </rPr>
      <t xml:space="preserve"> 3ph, main</t>
    </r>
  </si>
  <si>
    <r>
      <t xml:space="preserve">Ditto as 1.10 above, but </t>
    </r>
    <r>
      <rPr>
        <b/>
        <sz val="12"/>
        <color rgb="FF0070C0"/>
        <rFont val="Times New Roman"/>
        <family val="1"/>
      </rPr>
      <t>SDB-F4:8</t>
    </r>
    <r>
      <rPr>
        <sz val="12"/>
        <rFont val="Times New Roman"/>
        <family val="1"/>
      </rPr>
      <t xml:space="preserve"> and consisting of :</t>
    </r>
  </si>
  <si>
    <r>
      <t xml:space="preserve">Ditto as 1.10 above, but </t>
    </r>
    <r>
      <rPr>
        <b/>
        <sz val="12"/>
        <color rgb="FF0070C0"/>
        <rFont val="Times New Roman"/>
        <family val="1"/>
      </rPr>
      <t>SDB-F9.1</t>
    </r>
    <r>
      <rPr>
        <sz val="12"/>
        <rFont val="Times New Roman"/>
        <family val="1"/>
      </rPr>
      <t xml:space="preserve"> and consisting of :</t>
    </r>
  </si>
  <si>
    <r>
      <t xml:space="preserve">Ditto as 1.10 above, but </t>
    </r>
    <r>
      <rPr>
        <b/>
        <sz val="12"/>
        <color rgb="FF0070C0"/>
        <rFont val="Times New Roman"/>
        <family val="1"/>
      </rPr>
      <t>SDB-F9.1/Kit</t>
    </r>
    <r>
      <rPr>
        <sz val="12"/>
        <rFont val="Times New Roman"/>
        <family val="1"/>
      </rPr>
      <t xml:space="preserve"> and consisting of :</t>
    </r>
  </si>
  <si>
    <r>
      <t xml:space="preserve">   1 pc MCCB of </t>
    </r>
    <r>
      <rPr>
        <b/>
        <sz val="12"/>
        <color rgb="FFC00000"/>
        <rFont val="Times New Roman"/>
        <family val="1"/>
      </rPr>
      <t>40A</t>
    </r>
    <r>
      <rPr>
        <sz val="12"/>
        <rFont val="Times New Roman"/>
        <family val="1"/>
      </rPr>
      <t xml:space="preserve"> 3ph, main</t>
    </r>
  </si>
  <si>
    <t xml:space="preserve">   1 pc MCB of 25A 1ph </t>
  </si>
  <si>
    <t>complete with bus bar system of 80A and 25% reserve space.</t>
  </si>
  <si>
    <r>
      <t xml:space="preserve">Ditto as 1.10 above, but </t>
    </r>
    <r>
      <rPr>
        <b/>
        <sz val="12"/>
        <color rgb="FF0070C0"/>
        <rFont val="Times New Roman"/>
        <family val="1"/>
      </rPr>
      <t>SDB-F3.3/Lift</t>
    </r>
    <r>
      <rPr>
        <sz val="12"/>
        <rFont val="Times New Roman"/>
        <family val="1"/>
      </rPr>
      <t xml:space="preserve"> and consisting of :</t>
    </r>
  </si>
  <si>
    <t xml:space="preserve">   1 pc MCB of 25A 3ph</t>
  </si>
  <si>
    <t xml:space="preserve">   1 pc MCB of 10A 1ph</t>
  </si>
  <si>
    <r>
      <t xml:space="preserve">Ditto as 1.10 above, but </t>
    </r>
    <r>
      <rPr>
        <b/>
        <sz val="12"/>
        <color rgb="FF0070C0"/>
        <rFont val="Times New Roman"/>
        <family val="1"/>
      </rPr>
      <t>SDB-F9/Lift</t>
    </r>
    <r>
      <rPr>
        <sz val="12"/>
        <rFont val="Times New Roman"/>
        <family val="1"/>
      </rPr>
      <t xml:space="preserve"> and consisting of :</t>
    </r>
  </si>
  <si>
    <t xml:space="preserve">   1 pc MCB of 50A 3ph</t>
  </si>
  <si>
    <r>
      <t xml:space="preserve">Ditto as  1.10 above, but </t>
    </r>
    <r>
      <rPr>
        <b/>
        <sz val="12"/>
        <color rgb="FF00B050"/>
        <rFont val="Times New Roman"/>
        <family val="1"/>
      </rPr>
      <t>SDB-WPS</t>
    </r>
    <r>
      <rPr>
        <sz val="12"/>
        <rFont val="Times New Roman"/>
        <family val="1"/>
      </rPr>
      <t xml:space="preserve"> &amp; consisting of</t>
    </r>
  </si>
  <si>
    <r>
      <t xml:space="preserve">   1 pc main MCCB of </t>
    </r>
    <r>
      <rPr>
        <b/>
        <sz val="12"/>
        <color rgb="FFC00000"/>
        <rFont val="Times New Roman"/>
        <family val="1"/>
      </rPr>
      <t>32A</t>
    </r>
    <r>
      <rPr>
        <sz val="12"/>
        <rFont val="Times New Roman"/>
        <family val="1"/>
      </rPr>
      <t xml:space="preserve"> 3ph</t>
    </r>
  </si>
  <si>
    <t xml:space="preserve">   1 pc MCB of 16A 3ph </t>
  </si>
  <si>
    <t xml:space="preserve">   1 pc MCB of 10A 3ph </t>
  </si>
  <si>
    <r>
      <t xml:space="preserve">Ditto as  1.10 above, but </t>
    </r>
    <r>
      <rPr>
        <b/>
        <sz val="12"/>
        <color rgb="FF00B050"/>
        <rFont val="Times New Roman"/>
        <family val="1"/>
      </rPr>
      <t>SDB-Em</t>
    </r>
    <r>
      <rPr>
        <sz val="12"/>
        <rFont val="Times New Roman"/>
        <family val="1"/>
      </rPr>
      <t xml:space="preserve"> &amp; consisting of</t>
    </r>
  </si>
  <si>
    <r>
      <t xml:space="preserve">Flush mount Uninterupted Power supply system (UPS), </t>
    </r>
    <r>
      <rPr>
        <b/>
        <sz val="12"/>
        <color rgb="FF0070C0"/>
        <rFont val="Times New Roman"/>
        <family val="1"/>
      </rPr>
      <t>MDB-UPS</t>
    </r>
    <r>
      <rPr>
        <sz val="12"/>
        <rFont val="Times New Roman"/>
        <family val="1"/>
      </rPr>
      <t xml:space="preserve">, with lockable door, Steel made enclosure, phase and neutral copper bars, Earthing lead, connectors, labling and all necessary accessories consisting of: </t>
    </r>
  </si>
  <si>
    <t xml:space="preserve">   1 pc MCCB of 100A 3ph - main</t>
  </si>
  <si>
    <t xml:space="preserve">   1 pc MCB of 20A, 1ph </t>
  </si>
  <si>
    <t xml:space="preserve">   1 pc MCB of 16A, 1ph </t>
  </si>
  <si>
    <t xml:space="preserve">   1 pc MCB of 10A, 1ph </t>
  </si>
  <si>
    <t>and complete with bus bar system of 200A and 25% reserve space.</t>
  </si>
  <si>
    <r>
      <t xml:space="preserve">Light points </t>
    </r>
    <r>
      <rPr>
        <i/>
        <sz val="12"/>
        <rFont val="Times New Roman"/>
        <family val="1"/>
      </rPr>
      <t>(Wire to be complied with industry standard or approved  equivalent)</t>
    </r>
  </si>
  <si>
    <t>Light points fed through PVC sheathed copper conductor of 2x2.5 sqmm in thermoplastic conduit of dia.13mm in/under surface including Junction boxes with covers, screw type connectors, insulating caps and all necessary accessories.</t>
  </si>
  <si>
    <t>Recessed/Flush mount ON-OFF Switches  LEGRAND, SUNO types or approved equivalent with appropriate cover plate, scattola and accessories.</t>
  </si>
  <si>
    <t>Single-pole switch (774001+774041)</t>
  </si>
  <si>
    <t>Water proof Single-pole switch (Legrand Nepteo 686760)</t>
  </si>
  <si>
    <t>Double-pole switch (774005+774041)</t>
  </si>
  <si>
    <t>Water proof Double-pole switch (Legrand Nepteo 686763)</t>
  </si>
  <si>
    <t>Two-Way switch (774006+774041)</t>
  </si>
  <si>
    <t>Double-pole Two-Way switch (774008+774041)</t>
  </si>
  <si>
    <t>Intermediate switch (774007+774041)</t>
  </si>
  <si>
    <t>Triple-pole switch (774005+774001+774042)</t>
  </si>
  <si>
    <r>
      <t xml:space="preserve">Socket and Power Outlet points </t>
    </r>
    <r>
      <rPr>
        <i/>
        <sz val="12"/>
        <rFont val="Times New Roman"/>
        <family val="1"/>
      </rPr>
      <t>(Wire to be complied with industry standard or approved  equivalent)</t>
    </r>
  </si>
  <si>
    <t>Socket outlet points in regid thermoplastic conduit of diameter 16mm  fed by pvc conductor of 3x2.5mm2</t>
  </si>
  <si>
    <t>Ditto as 4.01 but for water heaters</t>
  </si>
  <si>
    <t>Ditto as 4.01 but for twin socket outlets</t>
  </si>
  <si>
    <t xml:space="preserve">Power outlet points, cable of 3x2.5mm2 in rigid pvc conduit of dia 16mm.  </t>
  </si>
  <si>
    <t xml:space="preserve">Power outlet points, cable of 3x4mm2 in rigid pvc conduit of dia 21mm.  </t>
  </si>
  <si>
    <t xml:space="preserve">Power outlet points, cable of 3x6mm2 in rigid pvc conduit of dia 25mm. </t>
  </si>
  <si>
    <t xml:space="preserve">Power outlet points, cable of 4x4mm2 in rigid pvc conduit of dia 32mm. </t>
  </si>
  <si>
    <t xml:space="preserve">Power outlet points, cable of 4x6mm2 in rigid pvc conduit of dia 40mm. </t>
  </si>
  <si>
    <t xml:space="preserve">Floor reccessed socket outlet points, fed by pvc conductor of 3x2.5mm2 in rigid pvc conduit of dia 21mm. </t>
  </si>
  <si>
    <t>Recessed/Flush mount Socket/Power Outlets LEGRAND, SUNO types or approved equivalent with P+N+E terminals, appropriate cover plate, scattola and all accessories.</t>
  </si>
  <si>
    <t>Socket outlet (774023), 16A/1ph.</t>
  </si>
  <si>
    <t>Ditto as 5.01 above but twin socket outlet 2(774020)+774042</t>
  </si>
  <si>
    <t>Power outlet industry standard type Legrand of 16A/1ph.</t>
  </si>
  <si>
    <t xml:space="preserve">Ditto as 5.03 above but for heater with light indicator &amp; switch </t>
  </si>
  <si>
    <t xml:space="preserve">Ditto as 5.03 above but of 20A/1ph, </t>
  </si>
  <si>
    <t xml:space="preserve">Ditto as 5.03 above but of 25A/1ph, </t>
  </si>
  <si>
    <t xml:space="preserve">Ditto as 5.03 above but of 20A/3ph, </t>
  </si>
  <si>
    <t xml:space="preserve">Ditto as 5.03 above but of 25/32A/3ph, </t>
  </si>
  <si>
    <t xml:space="preserve">Floor mount/reccessed type outlets with enclosure &amp; openable cover of 4[16A/1ph,] </t>
  </si>
  <si>
    <t>MtL</t>
  </si>
  <si>
    <r>
      <t xml:space="preserve">TVRO system points and outlets </t>
    </r>
    <r>
      <rPr>
        <i/>
        <sz val="12"/>
        <rFont val="Times New Roman"/>
        <family val="1"/>
      </rPr>
      <t>(Provision to be as per industry standards with all compatible accessories)</t>
    </r>
  </si>
  <si>
    <t>Flush mounted TVRO outlets type Legrand Suno (TV-R-SAT)</t>
  </si>
  <si>
    <t>TVRO Splitter connection box of 150x100x70mm with cover.</t>
  </si>
  <si>
    <t>Supply, install and test the specified type of Light Fittings with Lamps (or approved equivalents)</t>
  </si>
  <si>
    <t xml:space="preserve">1-LED PANEL Light, NPNLED 4515/58w/126 SMD LED with 58w LED Lamp </t>
  </si>
  <si>
    <t>2-Industrial Light, NLED492N SMD LED with 40w LED Lamp  [sealed clips IP65 water-proof batten]</t>
  </si>
  <si>
    <t>3-LED PANEL Light, NPNLED 4514/43w/66 SMD LED with 43w LED Lamp</t>
  </si>
  <si>
    <t>4-LED PANEL Light, NPNLED 4514/37w/66 SMD LED with 37w LED Lamp</t>
  </si>
  <si>
    <t>5-LED PANEL Light, NPNLED 4513/37w/123 SMD LED with 37w LED Lamp</t>
  </si>
  <si>
    <t>6-LED panel Lightings, YLA214P-L with 24w LED Lamp</t>
  </si>
  <si>
    <t>7-Ceil-Surfaced Lightings,YSD-02A/01B with 18w LED Lamp</t>
  </si>
  <si>
    <t>8-Down Light, NLED 9185M SMD LED with 9/12w LED Lamp</t>
  </si>
  <si>
    <t>9-Wall surface Lightings, SPECTO 899010 with 1x18w, T8/G13 Prismatic Lamp</t>
  </si>
  <si>
    <t>10-Wall-Surface Light, NWM355R SMD LED with 18w LED Lamp</t>
  </si>
  <si>
    <t>PORTAL "EXIT" Lighting, 899751, with 1x11w TC-5/G23 OPAL VVG E/G-1 Lamp</t>
  </si>
  <si>
    <t>Power Cables(XLPE 0.6/KV or approved equ.)</t>
  </si>
  <si>
    <r>
      <rPr>
        <sz val="12"/>
        <rFont val="Times New Roman"/>
        <family val="1"/>
      </rPr>
      <t>2[3x185/95+1x195mm2]</t>
    </r>
    <r>
      <rPr>
        <i/>
        <sz val="12"/>
        <rFont val="Times New Roman"/>
        <family val="1"/>
      </rPr>
      <t xml:space="preserve"> (EEPCO/Genset to KWHM to ATS, &amp; ATS to CMDB) </t>
    </r>
  </si>
  <si>
    <t xml:space="preserve">3x95/50+1x50mm2  </t>
  </si>
  <si>
    <t xml:space="preserve"> 3x50/25+1x25mm2</t>
  </si>
  <si>
    <t xml:space="preserve"> 3x25/16+1x16mm2</t>
  </si>
  <si>
    <t xml:space="preserve"> 5x16mm2 </t>
  </si>
  <si>
    <t xml:space="preserve"> 5x10mm2 </t>
  </si>
  <si>
    <t xml:space="preserve"> 5x6mm2 </t>
  </si>
  <si>
    <t xml:space="preserve"> 5x4mm2 </t>
  </si>
  <si>
    <t xml:space="preserve"> 3x6mm2 </t>
  </si>
  <si>
    <t xml:space="preserve"> 3x4mm2 </t>
  </si>
  <si>
    <t>Cable way and Manhole</t>
  </si>
  <si>
    <t xml:space="preserve">Rigid pvc pipe of dia.110mm </t>
  </si>
  <si>
    <t xml:space="preserve">Rigid pvc pipe of dia.70mm </t>
  </si>
  <si>
    <t xml:space="preserve">Rigid pvc pipe of dia.50mm </t>
  </si>
  <si>
    <t xml:space="preserve">Rigid pvc pipe of dia.40mm </t>
  </si>
  <si>
    <t xml:space="preserve">Rigid pvc pipe of dia.32mm </t>
  </si>
  <si>
    <t xml:space="preserve">Rigid pvc pipe of dia.25mm </t>
  </si>
  <si>
    <t>Stainless steel vertical Cable ladder of 500x70mm for low volatge power complete with all connecting and fixing accessories</t>
  </si>
  <si>
    <t>Stainless steel horizontal Cable tray of 300x70mm for power &amp; low voltage from CMDB to each duct &amp; interconnecting b/n ducts complete with all connecting and fixing accessories</t>
  </si>
  <si>
    <t>Concrete Manhole 500x500x600mm with removable concrete cover as shown on the drawing</t>
  </si>
  <si>
    <t>Concrete Manhole 600x600x800mm with removable concrete cover as shown on the drawing</t>
  </si>
  <si>
    <t>Concrete Manhole 800x800x1000mm with removable concrete cover as shown on the drawing</t>
  </si>
  <si>
    <t>Lightening Prevention system</t>
  </si>
  <si>
    <t>Lightening Preventor Type SI60 to be installed as per the drawing with all necessary fixing, Connecting and clamping  accessaries and 4mt Almunium mast (Almunium mast should be supported at three directions) with related &amp; proper signal light-lamp</t>
  </si>
  <si>
    <t>1x50mm2 bare copper horizontal conductor run along top-roof beams/surface</t>
  </si>
  <si>
    <t>1x25mm2 bare copper down conductor run in PVC conduit of diam 32mm</t>
  </si>
  <si>
    <t>Lightening Event counter to be mounted at 1.6mt above NGL</t>
  </si>
  <si>
    <t>Low Voltage Earthing system</t>
  </si>
  <si>
    <t>Copper conductor of 2(1x95mm2) for Earthing</t>
  </si>
  <si>
    <t>Equipotential bonding bar of 100x25mm copper bar to be mounted inside power room as shown</t>
  </si>
  <si>
    <t>Extract fan (Wall or window mount): HV-300A</t>
  </si>
  <si>
    <t>Automatic mode operated via control unit, CR,  five position 2 speed  and reversible operation, class II insulation, single phase motor 230vac 50hz, 1150 rpm, automatic and thermally actuated, max absorbed power 68w, max absorbed current 0.3A, sound pressure level dBA in 3mt: with high speed 46dBA, with low speed 38dBA. Air flow rate (m3/h): high speed extraction 1100m3/h, low speed extraction 750m3/h, intake 700m3/h. Extract and supply mode: reversible. Neon lights indicating at the mode of operation.</t>
  </si>
  <si>
    <t>Air flow at free discharge 640m3/h, discharge tube diameter 120/150mm, number of motor 1, number of speed 3, sound pressure level 65dBA, voltage 230vac, power 155w, current 0.7A.</t>
  </si>
  <si>
    <r>
      <t xml:space="preserve">COMPACT TRANSFORMER: - </t>
    </r>
    <r>
      <rPr>
        <i/>
        <sz val="12"/>
        <rFont val="Times New Roman"/>
        <family val="1"/>
      </rPr>
      <t>Supply, Install/assemble, Test and Commission)</t>
    </r>
  </si>
  <si>
    <r>
      <t xml:space="preserve">Stand-By Diesel Engine Power Genrator Set: - </t>
    </r>
    <r>
      <rPr>
        <i/>
        <sz val="12"/>
        <rFont val="Times New Roman"/>
        <family val="1"/>
      </rPr>
      <t>(Supply, Install/assemble, Test and Commission)</t>
    </r>
  </si>
  <si>
    <r>
      <t xml:space="preserve">Stand-by seilent and canopy type Diesel engine power Genrator set of industry standard or approved equivalent types with capacity </t>
    </r>
    <r>
      <rPr>
        <sz val="12"/>
        <color rgb="FFC00000"/>
        <rFont val="Times New Roman"/>
        <family val="1"/>
      </rPr>
      <t>500KVA/400KWp</t>
    </r>
    <r>
      <rPr>
        <sz val="12"/>
        <rFont val="Times New Roman"/>
        <family val="1"/>
      </rPr>
      <t>, complete with compatible Automatic Transfer Switch (ATS), designed to operate at 400/230Vac, 50HZ frequency, 1500RPM, fuel transfer pump inside, etc and with all necessary items and accessoies (refer technical details). The contract price also includes all required civil works as per the drawing.</t>
    </r>
  </si>
  <si>
    <t xml:space="preserve">Total carried to Summary </t>
  </si>
  <si>
    <t xml:space="preserve">SUMMARY </t>
  </si>
  <si>
    <t xml:space="preserve"> OF  </t>
  </si>
  <si>
    <t xml:space="preserve"> BILL OF QUANTITIES</t>
  </si>
  <si>
    <t>FOR</t>
  </si>
  <si>
    <t xml:space="preserve"> THE CONSTRUCTION OF CENTRAL WAREHOUSE, PT PANEL PRODUCTION AND BIO-BANK BUILDING </t>
  </si>
  <si>
    <t>IN</t>
  </si>
  <si>
    <t>DESCRIPTION</t>
  </si>
  <si>
    <t>EXCAVATION AND EARTH WORK.................................................................................</t>
  </si>
  <si>
    <t>Birr</t>
  </si>
  <si>
    <t>CONCRETE WORK......................................................................................................</t>
  </si>
  <si>
    <t>MASONARY WORK...................................................................................................</t>
  </si>
  <si>
    <t>TOTAL A...........</t>
  </si>
  <si>
    <t>B. SUPER  STRUCTURE</t>
  </si>
  <si>
    <t>BLOCK WORK..................................................................................................................</t>
  </si>
  <si>
    <t>ROOFING &amp; STEEL STRUCTURE.................................................................................................................</t>
  </si>
  <si>
    <t>CARPENTARY AND JOINERY...............................................................................</t>
  </si>
  <si>
    <t>ALUMINIUM WORK............................................................</t>
  </si>
  <si>
    <t>PLASTERING WORK .............................................................................................................</t>
  </si>
  <si>
    <t>FINISHING WORK...............................................................................................................</t>
  </si>
  <si>
    <t>PAINTING WORK.................................................................................................................</t>
  </si>
  <si>
    <t>SANITARY INSTALLATION…………………………………………………………………….</t>
  </si>
  <si>
    <t>ELECTRICAL INSTALLATION  …………………………………………………………………….</t>
  </si>
  <si>
    <t>Total B   ……….........</t>
  </si>
  <si>
    <t>Total A + B   ...................</t>
  </si>
  <si>
    <t>LOCATION : ADDIS ABABA</t>
  </si>
  <si>
    <t>WAREHOUSE, STORE &amp; PT PRODUCTION BUILDING</t>
  </si>
  <si>
    <t>SITE WORK &amp; LANDESCAPING</t>
  </si>
  <si>
    <t>TOTAL</t>
  </si>
  <si>
    <t>15% VAT</t>
  </si>
  <si>
    <t xml:space="preserve">GRAND TOTAL INCLUDING 15% VAT </t>
  </si>
  <si>
    <t>2.0 SITE WORK &amp; LANDESCAPING</t>
  </si>
  <si>
    <t>Bulk excavations for ordinary soil to an average depth of 1000mm.</t>
  </si>
  <si>
    <t>m³</t>
  </si>
  <si>
    <t xml:space="preserve">Cut and Borrow to fill </t>
  </si>
  <si>
    <t xml:space="preserve">Cut to fill/embankment, compaction to 95 % AASHTO T-180 </t>
  </si>
  <si>
    <t>Borrow to fill, compaction to 95 % AASHTO T-181</t>
  </si>
  <si>
    <t xml:space="preserve">Cut to Spoil obtained from common (normal) Excavation </t>
  </si>
  <si>
    <t xml:space="preserve">60cm thick Selected material fill (CBR&gt;5)  compaction to 95 % AASHTO T-180 </t>
  </si>
  <si>
    <t xml:space="preserve">Concrete Pipe culvert </t>
  </si>
  <si>
    <t>Reinforced concrete pipe On Class C-25 bedding Diameter 40 cm as per drawing. Price includes reinforcement bar, moulds, bedding materials and all unstated works.</t>
  </si>
  <si>
    <t>Concrete curbing</t>
  </si>
  <si>
    <t>Concrete  curbing, class C-20 (40cm x12cm ) as shown in the drawing. Price shall include form work,reinforcement bar,earth works, C-10 lean concrete and all related works.</t>
  </si>
  <si>
    <t>Load and cart away all excavated material to a suitable tip at a minimum distance not more than 10 km from the site.</t>
  </si>
  <si>
    <t>SITE SEWERAGE PIPES</t>
  </si>
  <si>
    <t>Supply,lay and connect diameters indicated below uPVC PN - 6 pipe for waste water drainage system with the working pressure of 6 bars and complete with all the necessary accessories as indicated on the drawings. The pipe should laid on a red ash which have a 150mm thickness. back fill shall  be well compacted in a manner that will not affect the pipe. Unit price shall include trench excavation of 80cm average depth, backfill, all assistance civil works and necessary fittings such as T, bends etc. according to where shown on the drawing</t>
  </si>
  <si>
    <t>a) Diameter 160mm</t>
  </si>
  <si>
    <t>Manholes</t>
  </si>
  <si>
    <t xml:space="preserve">Construct 1200mm  Net Depth cast in-siut concrete manholes on main sewer, all in accordance with details shown on the drawings (type B).include for provision and fixing of cast iron steps and heavy duty tiangular mild steel frame installation of cast iron covers as detailed. Price should be inclusive of excavation,compaction,surplus material removal,installation of two flexable joints adjacent to manholes as detailed and provision of box out and sealing for all pipes and cast iron manhole cover. </t>
  </si>
  <si>
    <t>Ditto but depth 1.5m-2.0m</t>
  </si>
  <si>
    <t>Ditto but depth 2.0m-2.5m</t>
  </si>
  <si>
    <t xml:space="preserve">ROAD CROSSING </t>
  </si>
  <si>
    <t>Pipe encasing with 15cm thick reinforced concrete (class C-20) at main road crossing and on points with pipes having less than minimum cover for major laterals and trunk lines all around the pipe.Price shall include diameter 10mm re-bar lateral &amp; horizontal @ 15cm spacing.</t>
  </si>
  <si>
    <t>Construct half open ditch (40 cm dia.) as per the detail drawing. Price shall include excavation, cart away and all civil assistance works and grill cover with dia. 14mm rebar with  50mm spacing flat frames and all other necessary accessories.</t>
  </si>
  <si>
    <t xml:space="preserve">Construct trapezoidal open ditch out of   basaltic stone bedded in 1:3 cement sand mortar with 100cm top and 50cm bottom width and average depth 80cm. Price shall include plastering of internal surface and grill cover with dia. 14cm rebar with  50mm spacing. </t>
  </si>
  <si>
    <t>Paint ( retro-reflective road marking )</t>
  </si>
  <si>
    <t>(a) White lines (broken or unbroken) (100mm)</t>
  </si>
  <si>
    <r>
      <t>M</t>
    </r>
    <r>
      <rPr>
        <vertAlign val="superscript"/>
        <sz val="12"/>
        <rFont val="Times New Roman"/>
        <family val="1"/>
      </rPr>
      <t>2</t>
    </r>
  </si>
  <si>
    <t>(b) Yellow lines (broken or unbroken) (100mm)</t>
  </si>
  <si>
    <t>LANDSCAPING &amp; GREENERY WORKS</t>
  </si>
  <si>
    <t>Site clearing cutting bushes,pulling up roots and removing the top thick soil</t>
  </si>
  <si>
    <r>
      <t>Make</t>
    </r>
    <r>
      <rPr>
        <b/>
        <sz val="12"/>
        <rFont val="Times New Roman"/>
        <family val="1"/>
      </rPr>
      <t xml:space="preserve"> </t>
    </r>
    <r>
      <rPr>
        <sz val="12"/>
        <rFont val="Times New Roman"/>
        <family val="1"/>
      </rPr>
      <t>ready for plantation by leveling the ground</t>
    </r>
  </si>
  <si>
    <t>To Supply and  spread top soil with 30cm thickness</t>
  </si>
  <si>
    <t>To Supply and  spread decomposed farm yard manure for grass,lawn,shrubs and tree.</t>
  </si>
  <si>
    <t xml:space="preserve">supply and instal decoretive clkinker stone cladding </t>
  </si>
  <si>
    <t>Precast concrete in C-20, height 30cm, 10cm thick curb stone with 5cm bedding</t>
  </si>
  <si>
    <t>Supply and plant nursary grown flowers including verbena,geranium,snap dragon</t>
  </si>
  <si>
    <t>Supply and instal concrete pavment of 100*100*10cm on levelled surface.</t>
  </si>
  <si>
    <t>Supply and plant nursary grown kikuyu grass</t>
  </si>
  <si>
    <t>Supply and plant nursary grown climbers  or golden shawer, variety</t>
  </si>
  <si>
    <t>pcs</t>
  </si>
  <si>
    <t>Supply and plant nursary grown climbers  and begonvilia, begonia flowers of mixed type</t>
  </si>
  <si>
    <t>Supply and plant nursary grown green shurbe</t>
  </si>
  <si>
    <t>Supply and plant fiber glass made at asize of height 100cm</t>
  </si>
  <si>
    <t xml:space="preserve">Supply and plant out door plants for fiber glass made pots </t>
  </si>
  <si>
    <t xml:space="preserve">Supply and instal garden light point </t>
  </si>
  <si>
    <t>General landscape design development,preparation and presntation with site supervision</t>
  </si>
  <si>
    <t>lump sum</t>
  </si>
  <si>
    <t xml:space="preserve">Gravel bedding coarse and fine  aggrigate </t>
  </si>
  <si>
    <t>Wire mesh with structure for climbers</t>
  </si>
  <si>
    <t xml:space="preserve">         TOTAL CARRIED TO SUMMARY .....................................</t>
  </si>
  <si>
    <t>CLIENT:MINSTRY OF HEALTH</t>
  </si>
  <si>
    <t>GRAND SUMMARY  OF  BILL OF QUANTITIES</t>
  </si>
  <si>
    <t>Total Sum</t>
  </si>
  <si>
    <t>Quantity</t>
  </si>
  <si>
    <t>42U Network Cabinet with ventilation, lockable door, cable management, and space for patch panels and switches.</t>
  </si>
  <si>
    <t>Firewall with advanced security features, including stateful and deep packet inspection, intrusion prevention, and VPN support, capable of filtering up to 1 Gbps of traffic. Configured for network protection and integration with the existing Cat 6 UTP cabling system, along with proper labeling.</t>
  </si>
  <si>
    <t>High-performance rack-mounted server with dual processors, 64GB RAM, 2TB SSD storage, RAID controller, and hot-swappable power supply. Suitable for hosting applications, databases, or virtualization.</t>
  </si>
  <si>
    <t>48-port patch panel for Cat 6 cables, including labeling for organized cable management, along with Cat 6 UTP cable and Rack mounted.</t>
  </si>
  <si>
    <t>Managed Gigabit Ethernet switch with 48 ports, Rack mounted, supporting high-speed data transmission and VLAN configurations.</t>
  </si>
  <si>
    <t>Precision air conditioning unit (PAC) designed for server rooms, 1.5-ton capacity, energy-efficient, and capable of maintaining temperature and humidity levels for optimal equipment operation.</t>
  </si>
  <si>
    <t>2kVA Uninterruptible Power Supply with pure sine wave output, automatic voltage regulation (AVR), and at least 15 minutes of backup time at full load. Essential for protecting critical server room equipment.</t>
  </si>
  <si>
    <t>IP-based indoor security camera with 1080p resolution, PoE support, night vision, motion detection, and remote monitoring capabilities for securing the server room.</t>
  </si>
  <si>
    <t>1.10</t>
  </si>
  <si>
    <t>Cable Management Panels: Panels for managing and organizing patch cords within the network cabinet, compatible with 42U rack.</t>
  </si>
  <si>
    <t>6U Wall Mount Network Cabinet with ventilation, lockable door, cable management, and space for patch panels and switches.</t>
  </si>
  <si>
    <t>Dual-band access points for Wi-Fi coverage, supporting 802.11ac or newer standards for high-speed wireless connectivity.</t>
  </si>
  <si>
    <t>24-port patch panel for Cat 6 cables, including labeling for organized cable management, along with Cat 6 UTP cable and conduit installation for switch connectivity.</t>
  </si>
  <si>
    <t>Managed Gigabit Ethernet switch with 24 ports, supporting high-speed data transmission and VLAN configurations.</t>
  </si>
  <si>
    <t>Category 6 (Cat 6) UTP Ethernet cable, 305-meter roll, tested for gigabit speeds and suitable for structured cabling within the server room and end devices.</t>
  </si>
  <si>
    <t>Roll</t>
  </si>
  <si>
    <t>RJ45 connectors compatible with Cat 6 cables, designed for secure and efficient terminations in patch panels and wall outlets. (200 connectors)</t>
  </si>
  <si>
    <t>Pack</t>
  </si>
  <si>
    <t>Network Cable Trunking Sizes 40x25mm 3m PVC Trunking With Holes</t>
  </si>
  <si>
    <t>Dual-port RJ45 outlet with faceplate, designed for Cat 6 cable termination, including Cat 6 UTP cable and conduit installation.</t>
  </si>
  <si>
    <t>1.20</t>
  </si>
  <si>
    <t>Dual-port outlet supporting RJ45 (Cat 6 data) and RJ11 (telephone) connections with faceplate, mounting box, and including Cat 6 UTP cable and conduit installation.</t>
  </si>
  <si>
    <t>1.21</t>
  </si>
  <si>
    <t>Single-port RJ45 outlet with faceplate, designed for Cat 6 cable termination, including Cat 6 UTP cable and conduit installation.</t>
  </si>
  <si>
    <t>2.1</t>
  </si>
  <si>
    <t>TV point fed  through co-axial cable of RG/59 BU inside PVC conduit of 25mm diameter including junction boxes with covers, insulating screw cap connectors, (High-quality coaxial cable for TV installations, suitable for video signal transmission.)</t>
  </si>
  <si>
    <t>2.2</t>
  </si>
  <si>
    <t>2.3</t>
  </si>
  <si>
    <t>DATA SYSTEM WORKS  …………………………………………………………………….</t>
  </si>
  <si>
    <t>ELECTRO MECHANICAL WORKS  …………………………………………………………………….</t>
  </si>
  <si>
    <t>12, ELECTRO MECHANICAL WORKS:</t>
  </si>
  <si>
    <t xml:space="preserve">Rehabilitation of the existing Soil Protection Works: All activities necessary to restore the functionality and integrity of the existing soil protection measures to the required standards and specifications. This may involve repair, replacement, or enhancement of components. 
Reinstatement of Existing Piles: All activities required to repair, strengthen, or otherwise reinstate the existing piles to ensure they meet the specified structural and load-bearing requirements. 
Associated Works: Any ancillary or incidental works required to facilitate, complete, and integrate the soil protection rehabilitation and pile reinstatement, ensuring a fully functional and durable system as per the project design and specifications. N:B Site Visit is required </t>
  </si>
  <si>
    <t>lum</t>
  </si>
  <si>
    <t xml:space="preserve">General site clearance, including the removal of any accumulated rubbish, debris, and unwanted vegetation to prepare the site for restarting construction activities. Preparation and levelling of designated areas to create a safe, clean, and comfortable working space for site personnel and operations. This includes basic surface preparation as required. price shall include all removal of the unwanted materials &amp; stock pile the scrap materials at designated location within the site boundaries as indicated by the Engineer/Site Supervisor. </t>
  </si>
  <si>
    <t xml:space="preserve">a) Masonry </t>
  </si>
  <si>
    <r>
      <t>a) In 2</t>
    </r>
    <r>
      <rPr>
        <vertAlign val="superscript"/>
        <sz val="12"/>
        <rFont val="Times New Roman"/>
        <family val="1"/>
      </rPr>
      <t>nd</t>
    </r>
    <r>
      <rPr>
        <sz val="12"/>
        <rFont val="Times New Roman"/>
        <family val="1"/>
      </rPr>
      <t xml:space="preserve"> Basement Floor slab </t>
    </r>
  </si>
  <si>
    <r>
      <t>a) In 2</t>
    </r>
    <r>
      <rPr>
        <vertAlign val="superscript"/>
        <sz val="12"/>
        <rFont val="Times New Roman"/>
        <family val="1"/>
      </rPr>
      <t>nd</t>
    </r>
    <r>
      <rPr>
        <sz val="12"/>
        <rFont val="Times New Roman"/>
        <family val="1"/>
      </rPr>
      <t xml:space="preserve"> Basement Floor beams</t>
    </r>
  </si>
  <si>
    <t>AMOUNT</t>
  </si>
  <si>
    <r>
      <t xml:space="preserve">b) </t>
    </r>
    <r>
      <rPr>
        <b/>
        <sz val="12"/>
        <color indexed="8"/>
        <rFont val="Times New Roman"/>
        <family val="1"/>
      </rPr>
      <t>PASS BOX</t>
    </r>
    <r>
      <rPr>
        <sz val="12"/>
        <color indexed="8"/>
        <rFont val="Times New Roman"/>
        <family val="1"/>
      </rPr>
      <t xml:space="preserve"> -Supply, installation, testing, and commissioning of a high-standard, sensor-operated Laboratory Pass Box, designed for through-wall mounting, with the following specifications, External Dimention 1000 mm (W) x 1000 mm (D) x 1000 mm (H) Internal not Lessthan 600x600,Fully welded Grade SS 316L / SS 304 stainless steel with coved/rounded internal corners for ease of cleaning and to prevent particulate accumulation. Surface finish to be smooth, non-shedding,  Doors: Double-walled stainless steel (SS 304/316L) doors with thick, toughened, and transparent viewing windows;Door Interlocking System (Sensor-Based):
* Type: Electronic, sensor-activated interlocking mechanism.
* Functionality: Ensures that only one door can be opened at any given time, preventing direct airflow and maintaining pressure differentials between the two areas.
* Sensors:
* Door Position Sensors: Non-contact (e.g., magnetic reed, IR, or proximity) sensors on each door to detect open/closed status for the interlocking system.
* Indicators: LED indicator lights (e.g., Green for unlocked/safe to open, Red for locked/other door open) on both sides of the pass box to clearly display door status.
* Emergency Release: Concealed emergency override mechanism (if permissible by an application, specify requirements). </t>
    </r>
  </si>
  <si>
    <r>
      <rPr>
        <b/>
        <sz val="12"/>
        <color theme="1"/>
        <rFont val="Times New Roman"/>
        <family val="1"/>
      </rPr>
      <t>Contextera</t>
    </r>
    <r>
      <rPr>
        <sz val="12"/>
        <color theme="1"/>
        <rFont val="Times New Roman"/>
        <family val="1"/>
      </rPr>
      <t xml:space="preserve"> paint to external walls, beams and columns the price shall include all the layers of the manifacturer instruction &amp; it reqires prior approval of the Engineer</t>
    </r>
  </si>
  <si>
    <t>Supply and fix Superior steel paper honeycomb cleanroom doors for pharmaceutical Factories. All doors should have high quality hydraulic dampers and slow closers.
- All accessories shall be best quality and fulfill ASTM/EN quality standard requirement and to be approved by Engineer prior to fixing. Biometric Access Control System for laboratory entrance doors is required.
- Single or double Cleanroom doors have Thickness of 1.2mm Frame and 1.0mm leaf  galvanized sheet filled by flame Retardant paper honeycomb or Aluminum honeycomb door.
- The view panel of the door could be double glazing or frosted glass, rounded right angle or corners and white or black border.
- Price includes all accessories, locks (304 stainless steel handle lock, elbow pressure ball lock or safety pressure bar lock optional with imported brand locks) that can be equipped with electronic interlock, hinges (304 stainless steel) etc...
- Sealing Device: door sealing strip and bottom automatically pressing the sealing strip.
- Color to be selected by the Engineer from a full range of manufacturer's catalogue as per the drawings and Engineer's approval.</t>
  </si>
  <si>
    <r>
      <t>Supply and fix</t>
    </r>
    <r>
      <rPr>
        <b/>
        <sz val="11"/>
        <rFont val="Times New Roman"/>
        <family val="1"/>
      </rPr>
      <t xml:space="preserve"> Aluminum board ceiling</t>
    </r>
    <r>
      <rPr>
        <sz val="11"/>
        <rFont val="Times New Roman"/>
        <family val="1"/>
      </rPr>
      <t xml:space="preserve"> made of formed galvanized sheet metal trays with non-directional fissures and laid on pre-painted exposed T38 suspension system including Anodized aluminum frame with aluminum composite drop main and cross tees, hold-down clips, wedges, reinforcement splines, etc. Ceilings suspended with galvanized hangers at centers not exceeding 600mm below concrete soffits/truss and all ceilings must be installed as per specialist manufacturer Instructions. The price includes rectification works for any roof leakages. The size is 600 x 600 x Aluminum profile sheet (minimum 0.5mm thick) with complete framing. The price shall include suspension systems, the demolishing of the existing ceiling including the cart away, and all other necessary accessories. All work material quality, color, and application shall be approved by the Engineer.</t>
    </r>
  </si>
  <si>
    <r>
      <t xml:space="preserve">Supply and fix </t>
    </r>
    <r>
      <rPr>
        <b/>
        <sz val="12"/>
        <rFont val="Times New Roman"/>
        <family val="1"/>
      </rPr>
      <t>Accustic Armstrong</t>
    </r>
    <r>
      <rPr>
        <sz val="12"/>
        <rFont val="Times New Roman"/>
        <family val="1"/>
      </rPr>
      <t xml:space="preserve">  ceiling suspended on galvanized steel profiles. The steel profiles shall be of appropriate thickness and section suspended from steel truss according to the detail drawing and shall comply with the Architectural Technical Specification Requirement and Engineer's approval.</t>
    </r>
  </si>
  <si>
    <r>
      <rPr>
        <b/>
        <sz val="12"/>
        <rFont val="Times New Roman"/>
        <family val="1"/>
      </rPr>
      <t>Exterior Louvers</t>
    </r>
    <r>
      <rPr>
        <sz val="12"/>
        <rFont val="Times New Roman"/>
        <family val="1"/>
      </rPr>
      <t xml:space="preserve"> shall be constructed entirely from extruded aluminum, alloy 6063-T5. Blades and frames shall be minimum 2.06 mm thickness. Louver height shall be 1000mm stationary, horizontal fixed to concrete with aluminium support hanger and fastner as per detail drawing. Louvers shall be supplied with a standard mill finish or the natural shiny appearance of the aluminium. Each louver shall be fitted with 12.7mm mesh and 1.6mm diameter aluminum bird screen all as per the given detail design. Manufacturer shall warrant the material of this Section for a period of 5 years from date of Substantial Completion against possible material defects. Installer shall also warrant the workmanship of this Section for a period of 2 years from date of Substantial Completion against defects in Workmanship. Color and pattern will be Approved by the Engineer.</t>
    </r>
  </si>
  <si>
    <r>
      <t xml:space="preserve">Supply ,fix,test &amp; commission low consumption,wall mount </t>
    </r>
    <r>
      <rPr>
        <b/>
        <sz val="12"/>
        <rFont val="Times New Roman"/>
        <family val="1"/>
      </rPr>
      <t>Urinals</t>
    </r>
    <r>
      <rPr>
        <sz val="12"/>
        <rFont val="Times New Roman"/>
        <family val="1"/>
      </rPr>
      <t xml:space="preserve"> made of white vitreous china. The fixture shall consist waste fittings, connecting pieces, fixing &amp; supporting elements, automatic battry operated flushing tap &amp; all other necessary accessories which complete the set.   Price shall include  aluminium or fiberglass urinal particion of size 360mm at top, 185mm at bottom and 700mm length etc,                    Colour: white</t>
    </r>
  </si>
  <si>
    <t>Supply and fix 30x30x3 mm angle Aluminium corner protection up to a height of 150 cm from floor finish level, flushed to column and walls.</t>
  </si>
  <si>
    <t>Painting work shall includes all surface pre-cleaning by chiseling the wall , preparation of finish, polishing, safe scafolding and cleaning at the end of finishing work; Nominal thickness of 100mm (or as specified), fitted tightly between rafters/purlins.</t>
  </si>
  <si>
    <t>Supply and installation of high-performance acoustic roof /wall insulation system designed to reduce airborne noise and flanking transmission,Semi-rigid high-density Rockwool or Mineral Wool batts (minimum density 80kg/m3 )</t>
  </si>
  <si>
    <r>
      <t>Stainless Steel Railing (H: 1m):</t>
    </r>
    <r>
      <rPr>
        <sz val="11"/>
        <color theme="1"/>
        <rFont val="Calibri"/>
        <family val="2"/>
        <scheme val="minor"/>
      </rPr>
      <t xml:space="preserve"> Supply and fix SS Grade 304 railing consisting of 50mm dia top rail (2mm thick) and vertical stands. Includes all welding, base plates, cover flanges, and mechanical anchoring.</t>
    </r>
  </si>
  <si>
    <r>
      <t>Wall-Mounted Stainless Steel Handrail:</t>
    </r>
    <r>
      <rPr>
        <sz val="11"/>
        <color theme="1"/>
        <rFont val="Calibri"/>
        <family val="2"/>
        <scheme val="minor"/>
      </rPr>
      <t xml:space="preserve"> 50mm dia (2mm thick) circular pipe Grade 304. Includes SS wall brackets, wall-return ends, chemical anchoring, and all welding/polishing works.</t>
    </r>
  </si>
  <si>
    <t>20x100mm high Granite skirting stuck to wall with approved type of adhesive.</t>
  </si>
  <si>
    <r>
      <rPr>
        <b/>
        <i/>
        <sz val="11"/>
        <rFont val="Times New Roman"/>
        <family val="1"/>
      </rPr>
      <t>General Note:-</t>
    </r>
    <r>
      <rPr>
        <i/>
        <sz val="11"/>
        <rFont val="Times New Roman"/>
        <family val="1"/>
      </rPr>
      <t xml:space="preserve">  All HVAC components like AHU, CHILLER and terminal units shall comply with EBCS11 and ASHRAE standards. All Duct sytems shall be pressure tested and approved.</t>
    </r>
  </si>
  <si>
    <t>AIR HANDLING UNIT WITH ALL ACCESSORIES.</t>
  </si>
  <si>
    <t>Supply, fix,test and commission multi section air handling units /AHU/  as per the manufacturer's specification &amp; instruction,including valves,short length piping &amp; fittings,instrumentation devices &amp; supports all as specified in the standared manufacturer's specification and/or shown on the drawings &amp; equipment schedule.</t>
  </si>
  <si>
    <t xml:space="preserve">Unit price shall include the following accessories  on  all AHU's chilled water  pipe connection as detailed on the dwg's. </t>
  </si>
  <si>
    <t xml:space="preserve">
Ground mounted air handling unit &amp; it shall be :</t>
  </si>
  <si>
    <t xml:space="preserve"> - From dual-layered adiabatic panel</t>
  </si>
  <si>
    <t xml:space="preserve">    - Factory assembled units and acc's</t>
  </si>
  <si>
    <t xml:space="preserve">       - Cooling /Air cooled/ coil </t>
  </si>
  <si>
    <t xml:space="preserve">    - Draw though air supply fan </t>
  </si>
  <si>
    <t xml:space="preserve">   -Panel type filters/washable/ </t>
  </si>
  <si>
    <t>The unit shall also include  necessary thermostats,
pressure gauges and hinged access panel doors.</t>
  </si>
  <si>
    <t>The contractor shall verify total external static  pressure of the supply fan,depending on the type of air diffuser, filters,sound dampers and duct layout modification which might be  done on site.</t>
  </si>
  <si>
    <t xml:space="preserve"> Indoor design condition - 18 - 23ºC</t>
  </si>
  <si>
    <t>Relative humidity  30 - 60% RH</t>
  </si>
  <si>
    <t xml:space="preserve"> Cooling water inlet/outlet  temperature -  7 / 12ºC</t>
  </si>
  <si>
    <r>
      <t xml:space="preserve"> A) </t>
    </r>
    <r>
      <rPr>
        <b/>
        <sz val="12"/>
        <color rgb="FF000000"/>
        <rFont val="Book Antiqua"/>
        <family val="1"/>
      </rPr>
      <t>AHU- (DATA CENTER)</t>
    </r>
  </si>
  <si>
    <t xml:space="preserve">                   Supply air =1200lit/sec</t>
  </si>
  <si>
    <t xml:space="preserve">                 Ext.static pressure=………….</t>
  </si>
  <si>
    <t xml:space="preserve">                Cooling capacity=40kw</t>
  </si>
  <si>
    <t xml:space="preserve">               Type   ……</t>
  </si>
  <si>
    <t xml:space="preserve">                Model…….to be confirmed</t>
  </si>
  <si>
    <r>
      <rPr>
        <sz val="12"/>
        <color rgb="FF000000"/>
        <rFont val="Book Antiqua"/>
        <family val="1"/>
      </rPr>
      <t>B )</t>
    </r>
    <r>
      <rPr>
        <b/>
        <sz val="12"/>
        <color rgb="FF000000"/>
        <rFont val="Book Antiqua"/>
        <family val="1"/>
      </rPr>
      <t xml:space="preserve"> Air cooled chiller (</t>
    </r>
    <r>
      <rPr>
        <sz val="12"/>
        <color rgb="FF000000"/>
        <rFont val="Book Antiqua"/>
        <family val="1"/>
      </rPr>
      <t>With all piping works  &amp; accessories required</t>
    </r>
    <r>
      <rPr>
        <b/>
        <sz val="12"/>
        <color rgb="FF000000"/>
        <rFont val="Book Antiqua"/>
        <family val="1"/>
      </rPr>
      <t>)</t>
    </r>
  </si>
  <si>
    <t>Model…….to be confirmed</t>
  </si>
  <si>
    <t>Chilled Water Temp (In/Out)      7 °C / 12 °C</t>
  </si>
  <si>
    <t>Indoor Design Temp                       18–23 °C</t>
  </si>
  <si>
    <t>Relative Humidity                           30–60% RH</t>
  </si>
  <si>
    <t>Supply Air Volume                         1,200 L/s (~4,320 m³/h)</t>
  </si>
  <si>
    <t>Recommended Chiller Capacity    45–55 kW (with 10–30% margin)</t>
  </si>
  <si>
    <r>
      <rPr>
        <b/>
        <u/>
        <sz val="12"/>
        <color rgb="FF000000"/>
        <rFont val="Book Antiqua"/>
        <family val="1"/>
      </rPr>
      <t>Certifications required :</t>
    </r>
    <r>
      <rPr>
        <sz val="12"/>
        <color rgb="FF000000"/>
        <rFont val="Book Antiqua"/>
        <family val="1"/>
      </rPr>
      <t xml:space="preserve"> </t>
    </r>
    <r>
      <rPr>
        <b/>
        <i/>
        <sz val="12"/>
        <color rgb="FF000000"/>
        <rFont val="Book Antiqua"/>
        <family val="1"/>
      </rPr>
      <t>ISO 9001</t>
    </r>
    <r>
      <rPr>
        <sz val="12"/>
        <color rgb="FF000000"/>
        <rFont val="Book Antiqua"/>
        <family val="1"/>
      </rPr>
      <t xml:space="preserve"> – Quality Management System
Ensures consistent product quality and manufacturing standards.
</t>
    </r>
    <r>
      <rPr>
        <b/>
        <i/>
        <sz val="12"/>
        <color rgb="FF000000"/>
        <rFont val="Book Antiqua"/>
        <family val="1"/>
      </rPr>
      <t>ISO 14001</t>
    </r>
    <r>
      <rPr>
        <sz val="12"/>
        <color rgb="FF000000"/>
        <rFont val="Book Antiqua"/>
        <family val="1"/>
      </rPr>
      <t xml:space="preserve"> – Environmental Management System
Confirms the manufacturer’s commitment to sustainable practices.                               </t>
    </r>
    <r>
      <rPr>
        <b/>
        <sz val="12"/>
        <color rgb="FF000000"/>
        <rFont val="Book Antiqua"/>
        <family val="1"/>
      </rPr>
      <t xml:space="preserve">AHRI </t>
    </r>
    <r>
      <rPr>
        <sz val="12"/>
        <color rgb="FF000000"/>
        <rFont val="Book Antiqua"/>
        <family val="1"/>
      </rPr>
      <t xml:space="preserve">Certification (ACCL Program) </t>
    </r>
  </si>
  <si>
    <t>Galvanised steel duct work</t>
  </si>
  <si>
    <t>Supply  air duct</t>
  </si>
  <si>
    <t>Galvanized Steel Duct Duct 1 mm thickness</t>
  </si>
  <si>
    <r>
      <rPr>
        <sz val="12"/>
        <color theme="1"/>
        <rFont val="Segoe UI"/>
        <family val="2"/>
      </rPr>
      <t>m</t>
    </r>
    <r>
      <rPr>
        <vertAlign val="superscript"/>
        <sz val="12"/>
        <color theme="1"/>
        <rFont val="Segoe UI"/>
        <family val="2"/>
      </rPr>
      <t>2</t>
    </r>
  </si>
  <si>
    <t>Galvanized Steel Duct Duct 0.8 mm thickness</t>
  </si>
  <si>
    <t>Galvanized Steel Duct Duct 0.6 mm thickness</t>
  </si>
  <si>
    <r>
      <t>m</t>
    </r>
    <r>
      <rPr>
        <vertAlign val="superscript"/>
        <sz val="12"/>
        <color theme="1"/>
        <rFont val="Segoe UI"/>
        <family val="2"/>
      </rPr>
      <t>2</t>
    </r>
  </si>
  <si>
    <t>Return  air duct</t>
  </si>
  <si>
    <t>Supply Air &amp; Extracting fans accessories</t>
  </si>
  <si>
    <t xml:space="preserve"> Air extracting fans &amp; accessories for Basement parking</t>
  </si>
  <si>
    <r>
      <t xml:space="preserve">Included accessories (to be priced as part of the item):.                                                       </t>
    </r>
    <r>
      <rPr>
        <b/>
        <sz val="12"/>
        <color rgb="FF000000"/>
        <rFont val="Book Antiqua"/>
        <family val="1"/>
      </rPr>
      <t>Duct-mounted silencer:</t>
    </r>
    <r>
      <rPr>
        <sz val="12"/>
        <color rgb="FF000000"/>
        <rFont val="Book Antiqua"/>
        <family val="1"/>
      </rPr>
      <t xml:space="preserve">
One silencer mounted on the suction side of each fan.
Silencer to be sized to achieve noise levels specified on drawings or in the project specification.
</t>
    </r>
    <r>
      <rPr>
        <b/>
        <sz val="12"/>
        <color rgb="FF000000"/>
        <rFont val="Book Antiqua"/>
        <family val="1"/>
      </rPr>
      <t>Mounting feet and supports:</t>
    </r>
    <r>
      <rPr>
        <sz val="12"/>
        <color rgb="FF000000"/>
        <rFont val="Book Antiqua"/>
        <family val="1"/>
      </rPr>
      <t xml:space="preserve">
Mounting feet, supports, hangers, vibration isolation as required.
</t>
    </r>
    <r>
      <rPr>
        <b/>
        <sz val="12"/>
        <color rgb="FF000000"/>
        <rFont val="Book Antiqua"/>
        <family val="1"/>
      </rPr>
      <t>Control systems:</t>
    </r>
    <r>
      <rPr>
        <sz val="12"/>
        <color rgb="FF000000"/>
        <rFont val="Book Antiqua"/>
        <family val="1"/>
      </rPr>
      <t xml:space="preserve">
All necessary control systems for fan operation, including starters, speed control (if applicable), interlocks, and interfaces to BMS or local control panels as specified.
</t>
    </r>
    <r>
      <rPr>
        <b/>
        <sz val="12"/>
        <color rgb="FF000000"/>
        <rFont val="Book Antiqua"/>
        <family val="1"/>
      </rPr>
      <t>Other accessories:</t>
    </r>
    <r>
      <rPr>
        <sz val="12"/>
        <color rgb="FF000000"/>
        <rFont val="Book Antiqua"/>
        <family val="1"/>
      </rPr>
      <t xml:space="preserve">
Flexible connectors, flanges, gaskets, access doors (where required) and any other items required to complete the system as a fully operational installation.          </t>
    </r>
    <r>
      <rPr>
        <b/>
        <u/>
        <sz val="12"/>
        <color rgb="FF000000"/>
        <rFont val="Book Antiqua"/>
        <family val="1"/>
      </rPr>
      <t>Standards and compliance:</t>
    </r>
    <r>
      <rPr>
        <sz val="12"/>
        <color rgb="FF000000"/>
        <rFont val="Book Antiqua"/>
        <family val="1"/>
      </rPr>
      <t xml:space="preserve">
</t>
    </r>
    <r>
      <rPr>
        <b/>
        <i/>
        <sz val="12"/>
        <color rgb="FF000000"/>
        <rFont val="Book Antiqua"/>
        <family val="1"/>
      </rPr>
      <t>Fire safety</t>
    </r>
    <r>
      <rPr>
        <sz val="12"/>
        <color rgb="FF000000"/>
        <rFont val="Book Antiqua"/>
        <family val="1"/>
      </rPr>
      <t xml:space="preserve">: Fan and accessories shall comply with all recognized and approved fire safety standards applicable to car parks and smoke extraction systems.
</t>
    </r>
    <r>
      <rPr>
        <b/>
        <i/>
        <sz val="12"/>
        <color rgb="FF000000"/>
        <rFont val="Book Antiqua"/>
        <family val="1"/>
      </rPr>
      <t>Manufacturer’s instructions</t>
    </r>
    <r>
      <rPr>
        <sz val="12"/>
        <color rgb="FF000000"/>
        <rFont val="Book Antiqua"/>
        <family val="1"/>
      </rPr>
      <t>: All equipment shall be installed strictly in accordance with the manufacturer’s recommendations and installation manuals.</t>
    </r>
  </si>
  <si>
    <t>a) EX-1(Parking)</t>
  </si>
  <si>
    <t>i) Fan Capacity</t>
  </si>
  <si>
    <t xml:space="preserve">         Type :……. DYN AIR or equivalent</t>
  </si>
  <si>
    <r>
      <t xml:space="preserve">          Model  …..</t>
    </r>
    <r>
      <rPr>
        <sz val="12"/>
        <rFont val="Book Antiqua"/>
        <family val="1"/>
      </rPr>
      <t>To be confirmed</t>
    </r>
  </si>
  <si>
    <t xml:space="preserve">          Capacity  : Extract air =2500 liter/second</t>
  </si>
  <si>
    <t xml:space="preserve">                  Exter. Static pressure =200Pa</t>
  </si>
  <si>
    <t>ii) Supply and install Europe  manufactured /standard filter (washable) . 
                     Q = 2500 liter/second</t>
  </si>
  <si>
    <t>b) EX-2(Data center)</t>
  </si>
  <si>
    <t xml:space="preserve">         Type :…….CENTRIFUGAL</t>
  </si>
  <si>
    <r>
      <t xml:space="preserve">          Model  ….. </t>
    </r>
    <r>
      <rPr>
        <sz val="12"/>
        <rFont val="Book Antiqua"/>
        <family val="1"/>
      </rPr>
      <t>To be confirmed</t>
    </r>
  </si>
  <si>
    <t xml:space="preserve">          Capacity  : Extract air =1200 liter/second</t>
  </si>
  <si>
    <t xml:space="preserve">                  Exter. Static pressure =500Pa</t>
  </si>
  <si>
    <t>ii) Supply and install Europe  manufactured /standard filter (washable) . 
                     Q = 1200 liter/second</t>
  </si>
  <si>
    <t xml:space="preserve"> Roof mounted Air Supply fan &amp; accessories for </t>
  </si>
  <si>
    <t>a)SP-1</t>
  </si>
  <si>
    <t xml:space="preserve">          Capacity  : Supply air =2100 liter/second</t>
  </si>
  <si>
    <t xml:space="preserve">                  Exter. Static pressure =</t>
  </si>
  <si>
    <t>b)SP-2</t>
  </si>
  <si>
    <t xml:space="preserve">          Capacity  : Supply air =15000 liter/second</t>
  </si>
  <si>
    <t>Supply air Grills / wall mouted Mounted/</t>
  </si>
  <si>
    <t xml:space="preserve">Supply, fix, test and commission supply air diffusers. 
The frame from high quality extruded aluminium profile and standard(20mm) blade spacing. Price shall include foam gasket seal around the back of the frame and flexible duct connectors as required.  </t>
  </si>
  <si>
    <t xml:space="preserve">       1)       SAG-1</t>
  </si>
  <si>
    <t xml:space="preserve">                Capacity =420liter/sec </t>
  </si>
  <si>
    <t xml:space="preserve">                Size :    900x150mmxmm</t>
  </si>
  <si>
    <t xml:space="preserve">               Type :    air master or equivalent</t>
  </si>
  <si>
    <t xml:space="preserve">                Model:  ---</t>
  </si>
  <si>
    <t xml:space="preserve">                Colour:    As per the Architect's preference</t>
  </si>
  <si>
    <t>Supply air Diffusers /Ceiling Mounted/</t>
  </si>
  <si>
    <t xml:space="preserve">       1)       SAD-1</t>
  </si>
  <si>
    <t xml:space="preserve">                Capacity =200liter/sec </t>
  </si>
  <si>
    <t xml:space="preserve">                Size :    300x300mmxmm</t>
  </si>
  <si>
    <t xml:space="preserve">                Model:   ----</t>
  </si>
  <si>
    <t>Return air GRILLES  / Ceiling Mounted/</t>
  </si>
  <si>
    <t xml:space="preserve">       1)       RAG-1(for parking)</t>
  </si>
  <si>
    <t xml:space="preserve">                Capacity =1250liter/sec </t>
  </si>
  <si>
    <t xml:space="preserve">                Size :    500x500mmxmm</t>
  </si>
  <si>
    <t xml:space="preserve">       2)       RAG-2(for datacenter)</t>
  </si>
  <si>
    <t xml:space="preserve">                Capacity =400liter/sec </t>
  </si>
  <si>
    <t xml:space="preserve">                Size :    500x200mmxmm</t>
  </si>
  <si>
    <r>
      <t>JET FAN: S</t>
    </r>
    <r>
      <rPr>
        <sz val="12"/>
        <rFont val="Times New Roman"/>
        <family val="1"/>
      </rPr>
      <t>upply and install Compact, smart solutions for smoke extraction induction type jet fans with fire rating Up to 400°C/120 min (F400)  Continuous medium temperature up to 45°C</t>
    </r>
  </si>
  <si>
    <t>JET FAN</t>
  </si>
  <si>
    <t xml:space="preserve"> With: 0.5 m³/s(500lps)-Flow rate, 12 m/s-speed/jet velocity, 7.2 N thrust, 5:1 entrainment ratio, axial/Induction type (compact)</t>
  </si>
  <si>
    <r>
      <t>Variable frequency Drive(VFD)(</t>
    </r>
    <r>
      <rPr>
        <sz val="12"/>
        <rFont val="Times New Roman"/>
        <family val="1"/>
      </rPr>
      <t>For speed control based on CO sensors)</t>
    </r>
  </si>
  <si>
    <t>TOILET VENTILATION</t>
  </si>
  <si>
    <t>EXHAUST AIR FAN(at roof top serving ten floors)</t>
  </si>
  <si>
    <r>
      <t xml:space="preserve">Supply, Install, test and commissining of Exhaust air fan as shown on the drawing. The price shall include all necessary accessories like flexible connection,  control unit and all other necessary accessories for proper functioning of the system.   Type:  
Centrifugal roof-mounted exhaust fan, vertical discharge, belt- or direct-driven   </t>
    </r>
    <r>
      <rPr>
        <b/>
        <sz val="12"/>
        <color theme="1"/>
        <rFont val="Segoe UI"/>
        <family val="2"/>
      </rPr>
      <t>Application</t>
    </r>
    <r>
      <rPr>
        <sz val="12"/>
        <color theme="1"/>
        <rFont val="Segoe UI"/>
        <family val="2"/>
      </rPr>
      <t xml:space="preserve">:  
Toilet/odour exhaust riser serving multiple floors, continuous or intermittent operation </t>
    </r>
    <r>
      <rPr>
        <b/>
        <sz val="12"/>
        <color theme="1"/>
        <rFont val="Segoe UI"/>
        <family val="2"/>
      </rPr>
      <t>Mounting</t>
    </r>
    <r>
      <rPr>
        <sz val="12"/>
        <color theme="1"/>
        <rFont val="Segoe UI"/>
        <family val="2"/>
      </rPr>
      <t>:  
On roof curb with weatherproof housing, bird screen, and backdraft damper</t>
    </r>
  </si>
  <si>
    <r>
      <rPr>
        <b/>
        <sz val="12"/>
        <color theme="1"/>
        <rFont val="Segoe UI"/>
        <family val="2"/>
      </rPr>
      <t>Type</t>
    </r>
    <r>
      <rPr>
        <sz val="12"/>
        <color theme="1"/>
        <rFont val="Segoe UI"/>
        <family val="2"/>
      </rPr>
      <t>: TWIN ROOF FAN</t>
    </r>
  </si>
  <si>
    <r>
      <rPr>
        <b/>
        <sz val="12"/>
        <color theme="1"/>
        <rFont val="Segoe UI"/>
        <family val="2"/>
      </rPr>
      <t>Airflow</t>
    </r>
    <r>
      <rPr>
        <sz val="12"/>
        <color theme="1"/>
        <rFont val="Segoe UI"/>
        <family val="2"/>
      </rPr>
      <t xml:space="preserve">:  </t>
    </r>
    <r>
      <rPr>
        <sz val="12"/>
        <color theme="1"/>
        <rFont val="Aptos Narrow"/>
        <family val="2"/>
      </rPr>
      <t>≥</t>
    </r>
    <r>
      <rPr>
        <sz val="12"/>
        <color theme="1"/>
        <rFont val="Segoe UI"/>
        <family val="2"/>
      </rPr>
      <t>5,000 L/s (minimum at design point)</t>
    </r>
  </si>
  <si>
    <t>Total Pressure Loss: 450-600Pa</t>
  </si>
  <si>
    <t>Type: TWIN ROOF FAN</t>
  </si>
  <si>
    <t>Motor, power and electrical</t>
  </si>
  <si>
    <t>(Indicative — final selection depends on fan curve and manufacturer.)</t>
  </si>
  <si>
    <t>Estimated motor power: approx. 3–7.5 kW (Check against fan performance data at 5,000 L/s @ selected ESP.)</t>
  </si>
  <si>
    <t>Power supply: 400 V, 3-phase, 50 Hz (typical EU standard)</t>
  </si>
  <si>
    <r>
      <rPr>
        <i/>
        <sz val="12"/>
        <color theme="1"/>
        <rFont val="Segoe UI"/>
        <family val="2"/>
      </rPr>
      <t>Motor protection</t>
    </r>
    <r>
      <rPr>
        <sz val="12"/>
        <color theme="1"/>
        <rFont val="Segoe UI"/>
        <family val="2"/>
      </rPr>
      <t>:IP55 enclosure (minimum) ,Class F insulation</t>
    </r>
  </si>
  <si>
    <t>Speed control:</t>
  </si>
  <si>
    <r>
      <t>VFD (inverter) control</t>
    </r>
    <r>
      <rPr>
        <sz val="12"/>
        <color theme="1"/>
        <rFont val="Segoe UI"/>
        <family val="2"/>
      </rPr>
      <t xml:space="preserve"> recommended for balancing and energy savings</t>
    </r>
  </si>
  <si>
    <r>
      <t xml:space="preserve">Controls: </t>
    </r>
    <r>
      <rPr>
        <sz val="12"/>
        <color theme="1"/>
        <rFont val="Segoe UI"/>
        <family val="2"/>
      </rPr>
      <t>Equipped with</t>
    </r>
    <r>
      <rPr>
        <b/>
        <sz val="12"/>
        <color theme="1"/>
        <rFont val="Segoe UI"/>
        <family val="2"/>
      </rPr>
      <t xml:space="preserve"> </t>
    </r>
    <r>
      <rPr>
        <sz val="12"/>
        <color theme="1"/>
        <rFont val="Segoe UI"/>
        <family val="2"/>
      </rPr>
      <t>Auto/manual selector switch</t>
    </r>
  </si>
  <si>
    <t>Certification / Approval</t>
  </si>
  <si>
    <t>Approved Document F (UK) :Ventilation performance &amp; building compliance</t>
  </si>
  <si>
    <t>Ventilation Test Certificate :Confirms airflow meets regulations</t>
  </si>
  <si>
    <t>Installer Competency (NICEIC) : Ensures proper installation &amp; commissioning</t>
  </si>
  <si>
    <t>CE Marking :Safety &amp; compliance for equipment</t>
  </si>
  <si>
    <t>AMCA Certification: Verified fan performance</t>
  </si>
  <si>
    <t>ISO 9001 / 14001: Quality &amp; environmental management</t>
  </si>
  <si>
    <r>
      <rPr>
        <b/>
        <sz val="12"/>
        <rFont val="Segoe UI"/>
        <family val="2"/>
      </rPr>
      <t>Duct wor</t>
    </r>
    <r>
      <rPr>
        <sz val="12"/>
        <rFont val="Segoe UI"/>
        <family val="2"/>
      </rPr>
      <t>k: Supply, fix, test and commission galvanized steel air distribution ducts as where shown on the drawing. All duct construction and installation shall follow standards and recommendations given on SMACNA (Sheet Metal and Air Conditioning Contractors National Association, INC) and EBCS 11.  Price shall include all the necessary duct reinforcement, fixing clamps to slabs, walls, vanes, etc and all the necessary fittings works on the drawing. All duct construction &amp; installation shall follow the technical specification of this project, standardes and recommendations given.</t>
    </r>
  </si>
  <si>
    <t>Air Outlets</t>
  </si>
  <si>
    <t>Supply and install Exhaust Grills grills (EAG) which is made from high quality extruded alluminium profile with 33mm flange width as shown on the drawing complete with plenium box , flexible duct and all fixing accessories.</t>
  </si>
  <si>
    <t>Type: Air Master or Equivalent</t>
  </si>
  <si>
    <t>Model: ARG</t>
  </si>
  <si>
    <t>Colour:  As per the Architect's preference</t>
  </si>
  <si>
    <t>Size:</t>
  </si>
  <si>
    <t>150x150</t>
  </si>
  <si>
    <t>Volume Control Damper</t>
  </si>
  <si>
    <t xml:space="preserve">Supply, fix, test and commission volume control dampers.The frame shall be constructed from galvanized steel sheet and coated with aluminium spray.Price shall include all the necessary accessories and connecting pieces. </t>
  </si>
  <si>
    <t>Model: AVCD</t>
  </si>
  <si>
    <t>Size: 125x125</t>
  </si>
  <si>
    <r>
      <t>SPLIT Type Air Condition (AC) System (Indoor-Outdoor cool &amp; heat units) -    The unit shall comply with industry, ISO/IEC standards &amp; recommendations://</t>
    </r>
    <r>
      <rPr>
        <b/>
        <sz val="12"/>
        <color theme="8" tint="-0.499984740745262"/>
        <rFont val="Segoe UI"/>
        <family val="2"/>
      </rPr>
      <t>for Directorate offices</t>
    </r>
    <r>
      <rPr>
        <b/>
        <sz val="12"/>
        <rFont val="Segoe UI"/>
        <family val="2"/>
      </rPr>
      <t>//</t>
    </r>
  </si>
  <si>
    <t>Supply, mount/fix, install and test wall mounted split type (indoor-outdoor unit) thermally &amp; electrically  operated automated AC /cool &amp; heat/ units with switch &amp; remot controler including each unit points fed through pvc insulated copper conductor sizes of 3x2.5mm2 inside PVC conduits of 16mm. diameter with all the required mounting and fitting accessories; with the following capacity of:-  Capacity (air conditioner): 8000 Btu/h                                                              Power (watt): ~2,460 watt, 220-240 Vac, 50 hz. Air switch capacity: 16A, 1ph. Operating temprature range: -5 oc - +50 oc (for cooling &amp; heating unit).</t>
  </si>
  <si>
    <r>
      <rPr>
        <b/>
        <u/>
        <sz val="12"/>
        <color theme="1"/>
        <rFont val="Segoe UI"/>
        <family val="2"/>
      </rPr>
      <t xml:space="preserve"> Features </t>
    </r>
    <r>
      <rPr>
        <b/>
        <sz val="12"/>
        <color theme="1"/>
        <rFont val="Segoe UI"/>
        <family val="2"/>
      </rPr>
      <t xml:space="preserve">                                                                         </t>
    </r>
    <r>
      <rPr>
        <b/>
        <u/>
        <sz val="12"/>
        <color theme="1"/>
        <rFont val="Segoe UI"/>
        <family val="2"/>
      </rPr>
      <t>Specifications</t>
    </r>
  </si>
  <si>
    <r>
      <t xml:space="preserve">Cooling/Heating Capacity              </t>
    </r>
    <r>
      <rPr>
        <sz val="12"/>
        <color theme="1"/>
        <rFont val="Segoe UI"/>
        <family val="2"/>
      </rPr>
      <t xml:space="preserve"> 9,000 BTU (suitable for 200–300 sq ft)</t>
    </r>
  </si>
  <si>
    <r>
      <t xml:space="preserve">Compressor Type                            </t>
    </r>
    <r>
      <rPr>
        <sz val="12"/>
        <color theme="1"/>
        <rFont val="Segoe UI"/>
        <family val="2"/>
      </rPr>
      <t>Rotary or Inverter (for energy efficiency and quiet operation)</t>
    </r>
  </si>
  <si>
    <r>
      <t xml:space="preserve">Refrigerant                                      </t>
    </r>
    <r>
      <rPr>
        <sz val="12"/>
        <color theme="1"/>
        <rFont val="Segoe UI"/>
        <family val="2"/>
      </rPr>
      <t>R-32 or R-410A (eco-friendly and efficient)</t>
    </r>
  </si>
  <si>
    <r>
      <t xml:space="preserve">Energy Efficiency                             </t>
    </r>
    <r>
      <rPr>
        <sz val="12"/>
        <color theme="1"/>
        <rFont val="Segoe UI"/>
        <family val="2"/>
      </rPr>
      <t>SEER ≥ 20 (Seasonal Energy Efficiency Ratio)</t>
    </r>
  </si>
  <si>
    <r>
      <rPr>
        <b/>
        <sz val="12"/>
        <color theme="1"/>
        <rFont val="Segoe UI"/>
        <family val="2"/>
      </rPr>
      <t xml:space="preserve">Heating Type                                   </t>
    </r>
    <r>
      <rPr>
        <sz val="12"/>
        <color theme="1"/>
        <rFont val="Segoe UI"/>
        <family val="2"/>
      </rPr>
      <t>Heat Pump (reversible cycle for year-round use)</t>
    </r>
  </si>
  <si>
    <r>
      <rPr>
        <b/>
        <sz val="12"/>
        <color theme="1"/>
        <rFont val="Segoe UI"/>
        <family val="2"/>
      </rPr>
      <t xml:space="preserve">Airflow	                            </t>
    </r>
    <r>
      <rPr>
        <sz val="12"/>
        <color theme="1"/>
        <rFont val="Segoe UI"/>
        <family val="2"/>
      </rPr>
      <t xml:space="preserve">              ≥ 400 CFM (Cubic Feet per Minute)</t>
    </r>
  </si>
  <si>
    <r>
      <t xml:space="preserve">Noise Level                                      </t>
    </r>
    <r>
      <rPr>
        <sz val="12"/>
        <color theme="1"/>
        <rFont val="Segoe UI"/>
        <family val="2"/>
      </rPr>
      <t>Indoor: ≤ 35 dB, Outdoor: ≤ 50 dB</t>
    </r>
  </si>
  <si>
    <r>
      <rPr>
        <b/>
        <sz val="12"/>
        <color theme="1"/>
        <rFont val="Segoe UI"/>
        <family val="2"/>
      </rPr>
      <t xml:space="preserve">Power Supply </t>
    </r>
    <r>
      <rPr>
        <sz val="12"/>
        <color theme="1"/>
        <rFont val="Segoe UI"/>
        <family val="2"/>
      </rPr>
      <t xml:space="preserve">                                 220–240V, 50/60Hz, Single Phase</t>
    </r>
  </si>
  <si>
    <r>
      <rPr>
        <b/>
        <sz val="12"/>
        <color theme="1"/>
        <rFont val="Segoe UI"/>
        <family val="2"/>
      </rPr>
      <t xml:space="preserve">Smart Features  </t>
    </r>
    <r>
      <rPr>
        <sz val="12"/>
        <color theme="1"/>
        <rFont val="Segoe UI"/>
        <family val="2"/>
      </rPr>
      <t xml:space="preserve">                              WiFi control, programmable timer, auto restart</t>
    </r>
  </si>
  <si>
    <r>
      <t xml:space="preserve">Filters                                           </t>
    </r>
    <r>
      <rPr>
        <sz val="12"/>
        <color theme="1"/>
        <rFont val="Segoe UI"/>
        <family val="2"/>
      </rPr>
      <t xml:space="preserve"> Anti-bacterial, dust, and deodorizing filters</t>
    </r>
  </si>
  <si>
    <t xml:space="preserve"> Standards &amp; Compliance</t>
  </si>
  <si>
    <r>
      <rPr>
        <b/>
        <sz val="12"/>
        <color theme="8" tint="-0.499984740745262"/>
        <rFont val="Segoe UI"/>
        <family val="2"/>
      </rPr>
      <t>ISO 15042:2017</t>
    </r>
    <r>
      <rPr>
        <sz val="12"/>
        <color theme="8" tint="-0.499984740745262"/>
        <rFont val="Segoe UI"/>
        <family val="2"/>
      </rPr>
      <t xml:space="preserve"> </t>
    </r>
    <r>
      <rPr>
        <sz val="12"/>
        <color theme="1"/>
        <rFont val="Segoe UI"/>
        <family val="2"/>
      </rPr>
      <t>– Performance testing and rating for multi-split systems</t>
    </r>
  </si>
  <si>
    <r>
      <rPr>
        <b/>
        <sz val="12"/>
        <color theme="8" tint="-0.499984740745262"/>
        <rFont val="Segoe UI"/>
        <family val="2"/>
      </rPr>
      <t>ISO 5151</t>
    </r>
    <r>
      <rPr>
        <sz val="12"/>
        <color theme="1"/>
        <rFont val="Segoe UI"/>
        <family val="2"/>
      </rPr>
      <t xml:space="preserve"> – Non-ducted air conditioners and heat pumps</t>
    </r>
  </si>
  <si>
    <r>
      <rPr>
        <b/>
        <sz val="12"/>
        <color theme="8" tint="-0.499984740745262"/>
        <rFont val="Segoe UI"/>
        <family val="2"/>
      </rPr>
      <t>IEC 60335-2-40</t>
    </r>
    <r>
      <rPr>
        <sz val="12"/>
        <color theme="1"/>
        <rFont val="Segoe UI"/>
        <family val="2"/>
      </rPr>
      <t xml:space="preserve"> – Electrical safety for AC units</t>
    </r>
  </si>
  <si>
    <r>
      <rPr>
        <b/>
        <sz val="12"/>
        <color theme="8" tint="-0.499984740745262"/>
        <rFont val="Segoe UI"/>
        <family val="2"/>
      </rPr>
      <t>Energy Efficiency</t>
    </r>
    <r>
      <rPr>
        <sz val="12"/>
        <color theme="1"/>
        <rFont val="Segoe UI"/>
        <family val="2"/>
      </rPr>
      <t>: SEER ≥ 20 (where applicable)</t>
    </r>
  </si>
  <si>
    <t>SPLIT Type Air Condition (AC) System</t>
  </si>
  <si>
    <t>SPLIT Type Air Condition (AC) System (Indoor-Outdoor cool &amp; heat units) -    The unit shall comply with industry, ISO/IEC standards &amp; recommendations:</t>
  </si>
  <si>
    <t>pc</t>
  </si>
  <si>
    <t>Supply, mount/fix, install and test wall mounted split type (indoor-outdoor unit) thermally &amp; electrically  operated automated AC /cool &amp; heat/ units with switch &amp; remot controler including each unit points fed through pvc insulated copper conductor sizes of 3x2.5mm2 inside PVC conduits of 16mm. diameter with all the required mounting and fitting accessories; with the following capacity of:-  Capacity (air conditioner): 12,000 Btu/h                                                                     Power (watt): ~2,460 watt, 220-240 Vac, 50 hz. Air switch capacity: 16A, 1ph. Operating temprature range: -5 oc - +50 oc (for cooling &amp; heating unit).</t>
  </si>
  <si>
    <r>
      <rPr>
        <b/>
        <u/>
        <sz val="12"/>
        <color theme="1"/>
        <rFont val="Segoe UI"/>
        <family val="2"/>
      </rPr>
      <t xml:space="preserve">Parameter </t>
    </r>
    <r>
      <rPr>
        <b/>
        <sz val="12"/>
        <color theme="1"/>
        <rFont val="Segoe UI"/>
        <family val="2"/>
      </rPr>
      <t xml:space="preserve">                                                              </t>
    </r>
    <r>
      <rPr>
        <b/>
        <u/>
        <sz val="12"/>
        <color theme="1"/>
        <rFont val="Segoe UI"/>
        <family val="2"/>
      </rPr>
      <t xml:space="preserve"> Specification</t>
    </r>
  </si>
  <si>
    <r>
      <t xml:space="preserve">Cooling/Heating Capacity                              </t>
    </r>
    <r>
      <rPr>
        <sz val="12"/>
        <color theme="1"/>
        <rFont val="Segoe UI"/>
        <family val="2"/>
      </rPr>
      <t xml:space="preserve">   12,000 BTU/h</t>
    </r>
  </si>
  <si>
    <r>
      <t xml:space="preserve">Power Consumption                                        </t>
    </r>
    <r>
      <rPr>
        <sz val="12"/>
        <color theme="1"/>
        <rFont val="Segoe UI"/>
        <family val="2"/>
      </rPr>
      <t xml:space="preserve"> ~2,460 W,220–240 V AC, 50 Hz</t>
    </r>
  </si>
  <si>
    <r>
      <t xml:space="preserve">Compressor Type                                            </t>
    </r>
    <r>
      <rPr>
        <sz val="11"/>
        <color theme="1"/>
        <rFont val="Segoe UI"/>
        <family val="2"/>
      </rPr>
      <t>Inverter rotary or scroll, hermetically sealed</t>
    </r>
  </si>
  <si>
    <r>
      <t xml:space="preserve">Refrigerant                                                   </t>
    </r>
    <r>
      <rPr>
        <sz val="11"/>
        <color theme="1"/>
        <rFont val="Segoe UI"/>
        <family val="2"/>
      </rPr>
      <t xml:space="preserve">  </t>
    </r>
    <r>
      <rPr>
        <sz val="12"/>
        <color theme="1"/>
        <rFont val="Segoe UI"/>
        <family val="2"/>
      </rPr>
      <t>R-32 or R-410A (non-ozone depleting)</t>
    </r>
  </si>
  <si>
    <r>
      <t xml:space="preserve">Energy Efficiency                                          </t>
    </r>
    <r>
      <rPr>
        <sz val="12"/>
        <color theme="1"/>
        <rFont val="Segoe UI"/>
        <family val="2"/>
      </rPr>
      <t>SEER ≥ 20 (Seasonal Energy Efficiency Ratio)</t>
    </r>
  </si>
  <si>
    <r>
      <t xml:space="preserve">Air Switch Rating                                            </t>
    </r>
    <r>
      <rPr>
        <sz val="12"/>
        <color theme="1"/>
        <rFont val="Segoe UI"/>
        <family val="2"/>
      </rPr>
      <t>16 A, 1 Phase</t>
    </r>
  </si>
  <si>
    <r>
      <t xml:space="preserve">Operating Temperature Range                      </t>
    </r>
    <r>
      <rPr>
        <sz val="11"/>
        <color theme="1"/>
        <rFont val="Segoe UI"/>
        <family val="2"/>
      </rPr>
      <t>-5°C to +50°C</t>
    </r>
  </si>
  <si>
    <r>
      <t xml:space="preserve">Airflow Rate                                          </t>
    </r>
    <r>
      <rPr>
        <sz val="11"/>
        <color theme="1"/>
        <rFont val="Segoe UI"/>
        <family val="2"/>
      </rPr>
      <t xml:space="preserve"> </t>
    </r>
    <r>
      <rPr>
        <sz val="12"/>
        <color theme="1"/>
        <rFont val="Segoe UI"/>
        <family val="2"/>
      </rPr>
      <t>≥ 400 CFM</t>
    </r>
  </si>
  <si>
    <r>
      <t xml:space="preserve">Noise Level                                            </t>
    </r>
    <r>
      <rPr>
        <sz val="11"/>
        <color theme="1"/>
        <rFont val="Segoe UI"/>
        <family val="2"/>
      </rPr>
      <t xml:space="preserve"> Indoor </t>
    </r>
    <r>
      <rPr>
        <sz val="12"/>
        <color theme="1"/>
        <rFont val="Segoe UI"/>
        <family val="2"/>
      </rPr>
      <t>≤ 35 dB,  ≤ 50 dB</t>
    </r>
  </si>
  <si>
    <r>
      <t xml:space="preserve">Control                                          </t>
    </r>
    <r>
      <rPr>
        <sz val="12"/>
        <color theme="1"/>
        <rFont val="Segoe UI"/>
        <family val="2"/>
      </rPr>
      <t xml:space="preserve"> Infrared remote with LCD display, optional WiFi/app control</t>
    </r>
  </si>
  <si>
    <r>
      <t xml:space="preserve">Filters                                             </t>
    </r>
    <r>
      <rPr>
        <sz val="12"/>
        <color theme="1"/>
        <rFont val="Segoe UI"/>
        <family val="2"/>
      </rPr>
      <t>Washable anti-bacterial, dust, and deodorizing filters</t>
    </r>
  </si>
  <si>
    <r>
      <t>Casing :</t>
    </r>
    <r>
      <rPr>
        <sz val="12"/>
        <color theme="1"/>
        <rFont val="Segoe UI"/>
        <family val="2"/>
      </rPr>
      <t xml:space="preserve">               re-retardant ABS (indoor), galvanized steel with anti-corrosion coating (outdoor)</t>
    </r>
  </si>
  <si>
    <r>
      <rPr>
        <b/>
        <sz val="12"/>
        <color theme="8" tint="-0.499984740745262"/>
        <rFont val="Segoe UI"/>
        <family val="2"/>
      </rPr>
      <t>ISO 15042:2017</t>
    </r>
    <r>
      <rPr>
        <sz val="12"/>
        <color theme="1"/>
        <rFont val="Segoe UI"/>
        <family val="2"/>
      </rPr>
      <t xml:space="preserve"> – Performance testing and rating for multi-split systems</t>
    </r>
  </si>
  <si>
    <r>
      <t>A 24,000 BTU VRF /Multi-split type air conditioner system with one outdoor unit and three indoor units   (Indoor-Outdoor cool &amp; heat units) -  The unit shall comply with industry, ISO/IEC standards &amp; recommendations://</t>
    </r>
    <r>
      <rPr>
        <b/>
        <sz val="12"/>
        <color rgb="FF0070C0"/>
        <rFont val="Segoe UI"/>
        <family val="2"/>
      </rPr>
      <t>for Reserchers &amp; technical  offices//Third floor+v.studio</t>
    </r>
  </si>
  <si>
    <t>Supply, mount/fix, install and test wall mounted multi-split type (indoor-outdoor unit) thermally &amp; electrically  operated automated AC /cool &amp; heat/ units with switch &amp; remot controler including each unit points fed through pvc insulated copper conductor sizes of 3x2.5mm2 inside PVC conduits of 16mm. diameter with all the required mounting and fitting accessories; with the following capacity of:-  Capacity (air conditioner): Indoor 24000 Btu/h  &amp;                                   Power (watt): ~2,460 watt, 220-240 Vac, 50 hz. Air switch capacity: 16A, 1ph. Operating temprature range: -5 oc - +50 oc (for cooling &amp; heating unit).</t>
  </si>
  <si>
    <t xml:space="preserve">Features of Outdoor Unit            Specification                  </t>
  </si>
  <si>
    <r>
      <t xml:space="preserve">Cooling Capacity                        </t>
    </r>
    <r>
      <rPr>
        <sz val="12"/>
        <color theme="1"/>
        <rFont val="Segoe UI"/>
        <family val="2"/>
      </rPr>
      <t xml:space="preserve"> 24,000 BTU</t>
    </r>
    <r>
      <rPr>
        <b/>
        <sz val="12"/>
        <color theme="1"/>
        <rFont val="Segoe UI"/>
        <family val="2"/>
      </rPr>
      <t xml:space="preserve">                             </t>
    </r>
  </si>
  <si>
    <r>
      <t xml:space="preserve">Heating Capacity                       </t>
    </r>
    <r>
      <rPr>
        <sz val="12"/>
        <color theme="1"/>
        <rFont val="Segoe UI"/>
        <family val="2"/>
      </rPr>
      <t xml:space="preserve"> Up to 24,000 BTU</t>
    </r>
  </si>
  <si>
    <r>
      <t xml:space="preserve">Compressor                                 </t>
    </r>
    <r>
      <rPr>
        <sz val="12"/>
        <color theme="1"/>
        <rFont val="Segoe UI"/>
        <family val="2"/>
      </rPr>
      <t>Inverter Rotary</t>
    </r>
  </si>
  <si>
    <r>
      <t xml:space="preserve">Refrigerant                                 </t>
    </r>
    <r>
      <rPr>
        <sz val="12"/>
        <color theme="1"/>
        <rFont val="Segoe UI"/>
        <family val="2"/>
      </rPr>
      <t xml:space="preserve"> R-410A</t>
    </r>
  </si>
  <si>
    <r>
      <t xml:space="preserve">Max Connectable Capacity        </t>
    </r>
    <r>
      <rPr>
        <sz val="12"/>
        <color theme="1"/>
        <rFont val="Segoe UI"/>
        <family val="2"/>
      </rPr>
      <t>24,000 BTU</t>
    </r>
  </si>
  <si>
    <r>
      <t xml:space="preserve">Power Supply                              </t>
    </r>
    <r>
      <rPr>
        <sz val="12"/>
        <color theme="1"/>
        <rFont val="Segoe UI"/>
        <family val="2"/>
      </rPr>
      <t>208/230V, 1Ph, 60Hz</t>
    </r>
  </si>
  <si>
    <r>
      <t xml:space="preserve">Noise Level                                </t>
    </r>
    <r>
      <rPr>
        <sz val="12"/>
        <color theme="1"/>
        <rFont val="Segoe UI"/>
        <family val="2"/>
      </rPr>
      <t>~55 dB(A)</t>
    </r>
    <r>
      <rPr>
        <b/>
        <sz val="12"/>
        <color theme="1"/>
        <rFont val="Segoe UI"/>
        <family val="2"/>
      </rPr>
      <t xml:space="preserve">                            </t>
    </r>
    <r>
      <rPr>
        <sz val="12"/>
        <color theme="1"/>
        <rFont val="Segoe UI"/>
        <family val="2"/>
      </rPr>
      <t xml:space="preserve">  </t>
    </r>
  </si>
  <si>
    <r>
      <t xml:space="preserve">Dimensions (W×D×H)                </t>
    </r>
    <r>
      <rPr>
        <sz val="12"/>
        <color theme="1"/>
        <rFont val="Segoe UI"/>
        <family val="2"/>
      </rPr>
      <t>34.25" × 12.6" × 31.8"</t>
    </r>
  </si>
  <si>
    <r>
      <t xml:space="preserve">Weight                                        </t>
    </r>
    <r>
      <rPr>
        <sz val="12"/>
        <color theme="1"/>
        <rFont val="Segoe UI"/>
        <family val="2"/>
      </rPr>
      <t>130 lbs</t>
    </r>
  </si>
  <si>
    <r>
      <t xml:space="preserve">Energy Efficiency                      </t>
    </r>
    <r>
      <rPr>
        <sz val="12"/>
        <color theme="1"/>
        <rFont val="Segoe UI"/>
        <family val="2"/>
      </rPr>
      <t>High SEER, inverter tech</t>
    </r>
  </si>
  <si>
    <r>
      <rPr>
        <b/>
        <u/>
        <sz val="12"/>
        <color theme="1"/>
        <rFont val="Segoe UI"/>
        <family val="2"/>
      </rPr>
      <t xml:space="preserve">Features of Indoor Units </t>
    </r>
    <r>
      <rPr>
        <b/>
        <i/>
        <sz val="12"/>
        <color theme="1"/>
        <rFont val="Segoe UI"/>
        <family val="2"/>
      </rPr>
      <t>(</t>
    </r>
    <r>
      <rPr>
        <b/>
        <i/>
        <sz val="10"/>
        <color theme="1"/>
        <rFont val="Segoe UI"/>
        <family val="2"/>
      </rPr>
      <t>3 Units – Wall-Mounted</t>
    </r>
    <r>
      <rPr>
        <b/>
        <i/>
        <sz val="12"/>
        <color theme="1"/>
        <rFont val="Segoe UI"/>
        <family val="2"/>
      </rPr>
      <t>)</t>
    </r>
    <r>
      <rPr>
        <b/>
        <sz val="12"/>
        <color theme="1"/>
        <rFont val="Segoe UI"/>
        <family val="2"/>
      </rPr>
      <t xml:space="preserve">                 </t>
    </r>
    <r>
      <rPr>
        <b/>
        <u/>
        <sz val="12"/>
        <color theme="1"/>
        <rFont val="Segoe UI"/>
        <family val="2"/>
      </rPr>
      <t xml:space="preserve">  Specification </t>
    </r>
  </si>
  <si>
    <r>
      <t>Cooling Capacity</t>
    </r>
    <r>
      <rPr>
        <sz val="12"/>
        <color theme="1"/>
        <rFont val="Segoe UI"/>
        <family val="2"/>
      </rPr>
      <t>:                                                            8,000 BTU per unit</t>
    </r>
  </si>
  <si>
    <r>
      <t>Noise Level</t>
    </r>
    <r>
      <rPr>
        <sz val="12"/>
        <color theme="1"/>
        <rFont val="Segoe UI"/>
        <family val="2"/>
      </rPr>
      <t>:                                                                     As low as 19 dB(A)</t>
    </r>
  </si>
  <si>
    <r>
      <t>Air Filtration</t>
    </r>
    <r>
      <rPr>
        <sz val="12"/>
        <color theme="1"/>
        <rFont val="Segoe UI"/>
        <family val="2"/>
      </rPr>
      <t>:                                                                  Multi-stage filters (dust, pollen, odors)</t>
    </r>
  </si>
  <si>
    <r>
      <t>Smart Features</t>
    </r>
    <r>
      <rPr>
        <sz val="12"/>
        <color theme="1"/>
        <rFont val="Segoe UI"/>
        <family val="2"/>
      </rPr>
      <t xml:space="preserve">:                                                             Wi-Fi control, app integration </t>
    </r>
  </si>
  <si>
    <r>
      <t>Design</t>
    </r>
    <r>
      <rPr>
        <sz val="12"/>
        <color theme="1"/>
        <rFont val="Segoe UI"/>
        <family val="2"/>
      </rPr>
      <t>:                                                                      Slim profile, hidden display, quiet operation</t>
    </r>
  </si>
  <si>
    <r>
      <t>Installation</t>
    </r>
    <r>
      <rPr>
        <sz val="12"/>
        <color theme="1"/>
        <rFont val="Segoe UI"/>
        <family val="2"/>
      </rPr>
      <t>:                                                               Quick-mount system, flexible piping</t>
    </r>
  </si>
  <si>
    <r>
      <t xml:space="preserve">           </t>
    </r>
    <r>
      <rPr>
        <b/>
        <u/>
        <sz val="12"/>
        <color theme="1"/>
        <rFont val="Segoe UI"/>
        <family val="2"/>
      </rPr>
      <t xml:space="preserve"> Special Features</t>
    </r>
  </si>
  <si>
    <r>
      <t>Volt Care</t>
    </r>
    <r>
      <rPr>
        <sz val="12"/>
        <color theme="1"/>
        <rFont val="Segoe UI"/>
        <family val="2"/>
      </rPr>
      <t xml:space="preserve"> :                          Protects against voltage fluctuations</t>
    </r>
  </si>
  <si>
    <r>
      <t>Coating</t>
    </r>
    <r>
      <rPr>
        <sz val="12"/>
        <color theme="1"/>
        <rFont val="Segoe UI"/>
        <family val="2"/>
      </rPr>
      <t>:                               Corrosion-resistant heat exchanger</t>
    </r>
  </si>
  <si>
    <r>
      <t>GEN Mode</t>
    </r>
    <r>
      <rPr>
        <sz val="12"/>
        <color theme="1"/>
        <rFont val="Segoe UI"/>
        <family val="2"/>
      </rPr>
      <t>:                         Operates at lower power levels for generator compatibility</t>
    </r>
  </si>
  <si>
    <r>
      <t>Room-by-Room Control</t>
    </r>
    <r>
      <rPr>
        <sz val="12"/>
        <color theme="1"/>
        <rFont val="Segoe UI"/>
        <family val="2"/>
      </rPr>
      <t>:    Independent temperature settings for each zone</t>
    </r>
  </si>
  <si>
    <r>
      <t>A 24,000 BTU VRF/ Multi-split type air conditioner system with one outdoor unit and three indoor units   (Indoor-Outdoor cool &amp; heat units) -  The unit shall comply with industry, ISO/IEC standards &amp; recommendations://</t>
    </r>
    <r>
      <rPr>
        <b/>
        <sz val="12"/>
        <color rgb="FF0070C0"/>
        <rFont val="Segoe UI"/>
        <family val="2"/>
      </rPr>
      <t>for ICT &amp; technical staff</t>
    </r>
  </si>
  <si>
    <r>
      <rPr>
        <b/>
        <u/>
        <sz val="12"/>
        <color theme="1"/>
        <rFont val="Segoe UI"/>
        <family val="2"/>
      </rPr>
      <t xml:space="preserve">Features of Outdoor Unit </t>
    </r>
    <r>
      <rPr>
        <b/>
        <sz val="12"/>
        <color theme="1"/>
        <rFont val="Segoe UI"/>
        <family val="2"/>
      </rPr>
      <t xml:space="preserve">           </t>
    </r>
    <r>
      <rPr>
        <b/>
        <u/>
        <sz val="12"/>
        <color theme="1"/>
        <rFont val="Segoe UI"/>
        <family val="2"/>
      </rPr>
      <t>Specification</t>
    </r>
    <r>
      <rPr>
        <b/>
        <sz val="12"/>
        <color theme="1"/>
        <rFont val="Segoe UI"/>
        <family val="2"/>
      </rPr>
      <t xml:space="preserve">                  </t>
    </r>
  </si>
  <si>
    <r>
      <t xml:space="preserve">Weight                                        </t>
    </r>
    <r>
      <rPr>
        <sz val="12"/>
        <color theme="1"/>
        <rFont val="Segoe UI"/>
        <family val="2"/>
      </rPr>
      <t>130 lbs</t>
    </r>
    <r>
      <rPr>
        <b/>
        <sz val="12"/>
        <color theme="1"/>
        <rFont val="Segoe UI"/>
        <family val="2"/>
      </rPr>
      <t>(optional)</t>
    </r>
  </si>
  <si>
    <r>
      <rPr>
        <b/>
        <u/>
        <sz val="12"/>
        <color theme="1"/>
        <rFont val="Segoe UI"/>
        <family val="2"/>
      </rPr>
      <t xml:space="preserve">Features of Indoor Units </t>
    </r>
    <r>
      <rPr>
        <b/>
        <i/>
        <sz val="12"/>
        <color theme="1"/>
        <rFont val="Segoe UI"/>
        <family val="2"/>
      </rPr>
      <t>(</t>
    </r>
    <r>
      <rPr>
        <b/>
        <i/>
        <sz val="10"/>
        <color theme="1"/>
        <rFont val="Segoe UI"/>
        <family val="2"/>
      </rPr>
      <t>2 Units – Wall-Mounted</t>
    </r>
    <r>
      <rPr>
        <b/>
        <i/>
        <sz val="12"/>
        <color theme="1"/>
        <rFont val="Segoe UI"/>
        <family val="2"/>
      </rPr>
      <t>)</t>
    </r>
    <r>
      <rPr>
        <b/>
        <sz val="12"/>
        <color theme="1"/>
        <rFont val="Segoe UI"/>
        <family val="2"/>
      </rPr>
      <t xml:space="preserve">                 </t>
    </r>
    <r>
      <rPr>
        <b/>
        <u/>
        <sz val="12"/>
        <color theme="1"/>
        <rFont val="Segoe UI"/>
        <family val="2"/>
      </rPr>
      <t xml:space="preserve">  Specification </t>
    </r>
  </si>
  <si>
    <r>
      <t>Cooling Capacity</t>
    </r>
    <r>
      <rPr>
        <sz val="12"/>
        <color theme="1"/>
        <rFont val="Segoe UI"/>
        <family val="2"/>
      </rPr>
      <t>:                                                            12,000 BTU per unit</t>
    </r>
  </si>
  <si>
    <r>
      <t>Controls:</t>
    </r>
    <r>
      <rPr>
        <sz val="12"/>
        <color theme="1"/>
        <rFont val="Segoe UI"/>
        <family val="2"/>
      </rPr>
      <t xml:space="preserve"> Central VRF controller + individual room controllers; BMS/Modbus gateway optional.</t>
    </r>
  </si>
  <si>
    <r>
      <t>Power:</t>
    </r>
    <r>
      <rPr>
        <sz val="12"/>
        <color theme="1"/>
        <rFont val="Segoe UI"/>
        <family val="2"/>
      </rPr>
      <t xml:space="preserve"> Dedicated supply to outdoor; control/power to BS box and indoors per manufacturer.</t>
    </r>
  </si>
  <si>
    <r>
      <t>Condensate:</t>
    </r>
    <r>
      <rPr>
        <sz val="12"/>
        <color theme="1"/>
        <rFont val="Segoe UI"/>
        <family val="2"/>
      </rPr>
      <t xml:space="preserve"> Gravity drain or pumps per unit to nearest drain points.</t>
    </r>
  </si>
  <si>
    <r>
      <t>A 12,000 BTU VRF/Multi-split type air conditioner system with one outdoor unit and two indoor units   (Indoor-Outdoor cool &amp; heat units) -  The unit shall comply with industry, ISO/IEC standards &amp; recommendations://</t>
    </r>
    <r>
      <rPr>
        <b/>
        <sz val="12"/>
        <color rgb="FF0070C0"/>
        <rFont val="Segoe UI"/>
        <family val="2"/>
      </rPr>
      <t>for Library</t>
    </r>
    <r>
      <rPr>
        <b/>
        <sz val="12"/>
        <rFont val="Segoe UI"/>
        <family val="2"/>
      </rPr>
      <t>,</t>
    </r>
    <r>
      <rPr>
        <b/>
        <sz val="12"/>
        <color rgb="FF0070C0"/>
        <rFont val="Segoe UI"/>
        <family val="2"/>
      </rPr>
      <t>EOC+Audio,PHEOC</t>
    </r>
    <r>
      <rPr>
        <b/>
        <sz val="12"/>
        <rFont val="Segoe UI"/>
        <family val="2"/>
      </rPr>
      <t>//</t>
    </r>
  </si>
  <si>
    <t>Supply, mount/fix, install and test wall mounted multi-split type (indoor-outdoor unit) thermally &amp; electrically  operated automated AC /cool &amp; heat/ units with switch &amp; remot controler including each unit points fed through pvc insulated copper conductor sizes of 3x2.5mm2 inside PVC conduits of 16mm. diameter with all the required mounting and fitting accessories; with the following capacity of:-  Capacity (air conditioner): Indoor 12000 Btu/h  &amp;                                   Power (watt): ~2,460 watt, 220-240 Vac, 50 hz. Air switch capacity: 16A, 1ph. Operating temprature range: -5 oc - +50 oc (for cooling &amp; heating unit).</t>
  </si>
  <si>
    <r>
      <t xml:space="preserve">Cooling Capacity                        </t>
    </r>
    <r>
      <rPr>
        <sz val="12"/>
        <color theme="1"/>
        <rFont val="Segoe UI"/>
        <family val="2"/>
      </rPr>
      <t xml:space="preserve"> 12,000 BTU</t>
    </r>
    <r>
      <rPr>
        <b/>
        <sz val="12"/>
        <color theme="1"/>
        <rFont val="Segoe UI"/>
        <family val="2"/>
      </rPr>
      <t xml:space="preserve">                             </t>
    </r>
  </si>
  <si>
    <r>
      <t xml:space="preserve">Max Connectable Capacity        </t>
    </r>
    <r>
      <rPr>
        <sz val="12"/>
        <color theme="1"/>
        <rFont val="Segoe UI"/>
        <family val="2"/>
      </rPr>
      <t>12,000 BTU</t>
    </r>
  </si>
  <si>
    <r>
      <t>A 9,000 BTU split type air conditioner system with one outdoor unit and one indoor units   (Indoor-Outdoor cool &amp; heat units) -  The unit shall comply with industry, ISO/IEC standards &amp; recommendations://</t>
    </r>
    <r>
      <rPr>
        <b/>
        <sz val="12"/>
        <color rgb="FF0070C0"/>
        <rFont val="Segoe UI"/>
        <family val="2"/>
      </rPr>
      <t>for Library</t>
    </r>
    <r>
      <rPr>
        <b/>
        <sz val="12"/>
        <rFont val="Segoe UI"/>
        <family val="2"/>
      </rPr>
      <t>,</t>
    </r>
    <r>
      <rPr>
        <b/>
        <sz val="12"/>
        <color rgb="FF0070C0"/>
        <rFont val="Segoe UI"/>
        <family val="2"/>
      </rPr>
      <t>EOC+Audio,PHEOC</t>
    </r>
    <r>
      <rPr>
        <b/>
        <sz val="12"/>
        <rFont val="Segoe UI"/>
        <family val="2"/>
      </rPr>
      <t>//</t>
    </r>
  </si>
  <si>
    <t>Supply, mount/fix, install and test wall mounted multi-split type (indoor-outdoor unit) thermally &amp; electrically  operated automated AC /cool &amp; heat/ units with switch &amp; remot controler including each unit points fed through pvc insulated copper conductor sizes of 3x2.5mm2 inside PVC conduits of 16mm. diameter with all the required mounting and fitting accessories; with the following capacity of:-  Capacity (air conditioner): Indoor 8000 Btu/h  &amp;                                   Power (watt): ~2,460 watt, 220-240 Vac, 50 hz. Air switch capacity: 16A, 1ph. Operating temprature range: -5 oc - +50 oc (for cooling &amp; heating unit).</t>
  </si>
  <si>
    <r>
      <t xml:space="preserve">Cooling/Heating Capacity                              </t>
    </r>
    <r>
      <rPr>
        <sz val="12"/>
        <color theme="1"/>
        <rFont val="Segoe UI"/>
        <family val="2"/>
      </rPr>
      <t xml:space="preserve">   9,000 BTU/h</t>
    </r>
  </si>
  <si>
    <r>
      <t xml:space="preserve">KITCHEN-HOODS: </t>
    </r>
    <r>
      <rPr>
        <i/>
        <sz val="12"/>
        <color rgb="FF002060"/>
        <rFont val="Segoe UI"/>
        <family val="2"/>
      </rPr>
      <t>640m3/h: HA-900N (90cm wide)</t>
    </r>
  </si>
  <si>
    <r>
      <t>PASSENGER LIFT: -</t>
    </r>
    <r>
      <rPr>
        <i/>
        <sz val="12"/>
        <rFont val="Segoe UI"/>
        <family val="2"/>
      </rPr>
      <t xml:space="preserve"> (Supply, Install/assemble, Test and Commission)</t>
    </r>
  </si>
  <si>
    <t>Pasangers and goods Lift of G/service standard or approved equivalent type with industry requirements and capacity of 1200kg, 13 persons, 13 stop (10 floors), speed 1.6mt/sec, stainless steel car and door, gear-less drive, etc. (Refer technical details).</t>
  </si>
  <si>
    <t>General description</t>
  </si>
  <si>
    <r>
      <rPr>
        <b/>
        <i/>
        <sz val="12"/>
        <color theme="4"/>
        <rFont val="Segoe UI"/>
        <family val="2"/>
      </rPr>
      <t>Type</t>
    </r>
    <r>
      <rPr>
        <b/>
        <sz val="12"/>
        <color theme="1"/>
        <rFont val="Segoe UI"/>
        <family val="2"/>
      </rPr>
      <t>:</t>
    </r>
    <r>
      <rPr>
        <sz val="12"/>
        <color theme="1"/>
        <rFont val="Segoe UI"/>
        <family val="2"/>
      </rPr>
      <t xml:space="preserve"> Electric traction, machine-room- type (MR) passenger lift</t>
    </r>
  </si>
  <si>
    <r>
      <rPr>
        <b/>
        <i/>
        <sz val="12"/>
        <color theme="4"/>
        <rFont val="Segoe UI"/>
        <family val="2"/>
      </rPr>
      <t>Service</t>
    </r>
    <r>
      <rPr>
        <b/>
        <sz val="12"/>
        <color theme="1"/>
        <rFont val="Segoe UI"/>
        <family val="2"/>
      </rPr>
      <t>:</t>
    </r>
    <r>
      <rPr>
        <sz val="12"/>
        <color theme="1"/>
        <rFont val="Segoe UI"/>
        <family val="2"/>
      </rPr>
      <t xml:space="preserve"> Passenger transport from </t>
    </r>
    <r>
      <rPr>
        <b/>
        <i/>
        <sz val="12"/>
        <color theme="4"/>
        <rFont val="Segoe UI"/>
        <family val="2"/>
      </rPr>
      <t>2 basement levels</t>
    </r>
    <r>
      <rPr>
        <i/>
        <sz val="12"/>
        <color theme="4"/>
        <rFont val="Segoe UI"/>
        <family val="2"/>
      </rPr>
      <t xml:space="preserve"> to </t>
    </r>
    <r>
      <rPr>
        <b/>
        <i/>
        <sz val="12"/>
        <color theme="4"/>
        <rFont val="Segoe UI"/>
        <family val="2"/>
      </rPr>
      <t>10 upper floors plus ground</t>
    </r>
  </si>
  <si>
    <r>
      <rPr>
        <b/>
        <i/>
        <sz val="12"/>
        <color theme="4"/>
        <rFont val="Segoe UI"/>
        <family val="2"/>
      </rPr>
      <t>Stops</t>
    </r>
    <r>
      <rPr>
        <b/>
        <sz val="12"/>
        <color theme="1"/>
        <rFont val="Segoe UI"/>
        <family val="2"/>
      </rPr>
      <t>:</t>
    </r>
    <r>
      <rPr>
        <sz val="12"/>
        <color theme="1"/>
        <rFont val="Segoe UI"/>
        <family val="2"/>
      </rPr>
      <t xml:space="preserve"> 13 stops (B2, B1, G, 1–10)</t>
    </r>
  </si>
  <si>
    <r>
      <rPr>
        <b/>
        <i/>
        <sz val="12"/>
        <color theme="4"/>
        <rFont val="Segoe UI"/>
        <family val="2"/>
      </rPr>
      <t>Installation</t>
    </r>
    <r>
      <rPr>
        <b/>
        <sz val="12"/>
        <color theme="1"/>
        <rFont val="Segoe UI"/>
        <family val="2"/>
      </rPr>
      <t>:</t>
    </r>
    <r>
      <rPr>
        <sz val="12"/>
        <color theme="1"/>
        <rFont val="Segoe UI"/>
        <family val="2"/>
      </rPr>
      <t xml:space="preserve"> Inside an existing reinforced concrete shaft, </t>
    </r>
    <r>
      <rPr>
        <i/>
        <sz val="12"/>
        <color theme="4"/>
        <rFont val="Segoe UI"/>
        <family val="2"/>
      </rPr>
      <t>2250 mm (width) × 2800 mm (depth)</t>
    </r>
  </si>
  <si>
    <r>
      <rPr>
        <b/>
        <i/>
        <sz val="12"/>
        <color theme="4"/>
        <rFont val="Segoe UI"/>
        <family val="2"/>
      </rPr>
      <t>Compliance</t>
    </r>
    <r>
      <rPr>
        <b/>
        <sz val="12"/>
        <color theme="1"/>
        <rFont val="Segoe UI"/>
        <family val="2"/>
      </rPr>
      <t>: EN 81 / IS / ASME</t>
    </r>
  </si>
  <si>
    <t>Duty, capacity and performance</t>
  </si>
  <si>
    <r>
      <rPr>
        <b/>
        <i/>
        <sz val="12"/>
        <color theme="4"/>
        <rFont val="Segoe UI"/>
        <family val="2"/>
      </rPr>
      <t>Rated load</t>
    </r>
    <r>
      <rPr>
        <b/>
        <sz val="12"/>
        <color theme="1"/>
        <rFont val="Segoe UI"/>
        <family val="2"/>
      </rPr>
      <t>:</t>
    </r>
    <r>
      <rPr>
        <sz val="12"/>
        <color theme="1"/>
        <rFont val="Segoe UI"/>
        <family val="2"/>
      </rPr>
      <t xml:space="preserve"> </t>
    </r>
    <r>
      <rPr>
        <b/>
        <sz val="12"/>
        <color theme="1"/>
        <rFont val="Segoe UI"/>
        <family val="2"/>
      </rPr>
      <t>1200 kg</t>
    </r>
    <r>
      <rPr>
        <sz val="12"/>
        <color theme="1"/>
        <rFont val="Segoe UI"/>
        <family val="2"/>
      </rPr>
      <t xml:space="preserve"> (approx. 13 persons)</t>
    </r>
  </si>
  <si>
    <r>
      <rPr>
        <b/>
        <i/>
        <sz val="12"/>
        <color theme="4"/>
        <rFont val="Segoe UI"/>
        <family val="2"/>
      </rPr>
      <t>Rated speed:</t>
    </r>
    <r>
      <rPr>
        <sz val="12"/>
        <color theme="1"/>
        <rFont val="Segoe UI"/>
        <family val="2"/>
      </rPr>
      <t xml:space="preserve"> </t>
    </r>
    <r>
      <rPr>
        <b/>
        <sz val="12"/>
        <color theme="1"/>
        <rFont val="Segoe UI"/>
        <family val="2"/>
      </rPr>
      <t>1.6m/s</t>
    </r>
    <r>
      <rPr>
        <sz val="12"/>
        <color theme="1"/>
        <rFont val="Segoe UI"/>
        <family val="2"/>
      </rPr>
      <t xml:space="preserve"> </t>
    </r>
  </si>
  <si>
    <r>
      <rPr>
        <b/>
        <i/>
        <sz val="12"/>
        <color theme="4"/>
        <rFont val="Segoe UI"/>
        <family val="2"/>
      </rPr>
      <t>Safety</t>
    </r>
    <r>
      <rPr>
        <b/>
        <sz val="12"/>
        <color theme="1"/>
        <rFont val="Segoe UI"/>
        <family val="2"/>
      </rPr>
      <t xml:space="preserve">: </t>
    </r>
    <r>
      <rPr>
        <sz val="12"/>
        <color theme="1"/>
        <rFont val="Segoe UI"/>
        <family val="2"/>
      </rPr>
      <t xml:space="preserve">ARD, governor, overload, IR door sensor </t>
    </r>
  </si>
  <si>
    <t>Car dimensions and arrangement</t>
  </si>
  <si>
    <r>
      <rPr>
        <b/>
        <i/>
        <sz val="12"/>
        <color theme="4"/>
        <rFont val="Segoe UI"/>
        <family val="2"/>
      </rPr>
      <t>Car type</t>
    </r>
    <r>
      <rPr>
        <b/>
        <sz val="12"/>
        <color theme="1"/>
        <rFont val="Segoe UI"/>
        <family val="2"/>
      </rPr>
      <t>:</t>
    </r>
    <r>
      <rPr>
        <sz val="12"/>
        <color theme="1"/>
        <rFont val="Segoe UI"/>
        <family val="2"/>
      </rPr>
      <t xml:space="preserve"> Passenger, front entrance only</t>
    </r>
  </si>
  <si>
    <r>
      <t>Car size:</t>
    </r>
    <r>
      <rPr>
        <b/>
        <i/>
        <sz val="12"/>
        <color theme="4"/>
        <rFont val="Segoe UI"/>
        <family val="2"/>
      </rPr>
      <t>Width</t>
    </r>
    <r>
      <rPr>
        <b/>
        <sz val="12"/>
        <color theme="1"/>
        <rFont val="Segoe UI"/>
        <family val="2"/>
      </rPr>
      <t>: 1100–1200 mm ,</t>
    </r>
    <r>
      <rPr>
        <b/>
        <i/>
        <sz val="12"/>
        <color theme="4"/>
        <rFont val="Segoe UI"/>
        <family val="2"/>
      </rPr>
      <t xml:space="preserve"> Depth</t>
    </r>
    <r>
      <rPr>
        <b/>
        <sz val="12"/>
        <color theme="1"/>
        <rFont val="Segoe UI"/>
        <family val="2"/>
      </rPr>
      <t xml:space="preserve">: 2100–2200 mm, </t>
    </r>
    <r>
      <rPr>
        <i/>
        <sz val="12"/>
        <color theme="4"/>
        <rFont val="Segoe UI"/>
        <family val="2"/>
      </rPr>
      <t>Clear car height</t>
    </r>
    <r>
      <rPr>
        <b/>
        <sz val="12"/>
        <color theme="1"/>
        <rFont val="Segoe UI"/>
        <family val="2"/>
      </rPr>
      <t>: 2200–2300 mm</t>
    </r>
  </si>
  <si>
    <r>
      <rPr>
        <b/>
        <i/>
        <sz val="12"/>
        <color theme="4"/>
        <rFont val="Segoe UI"/>
        <family val="2"/>
      </rPr>
      <t>Entrances</t>
    </r>
    <r>
      <rPr>
        <b/>
        <sz val="12"/>
        <color theme="1"/>
        <rFont val="Segoe UI"/>
        <family val="2"/>
      </rPr>
      <t>:</t>
    </r>
    <r>
      <rPr>
        <sz val="12"/>
        <color theme="1"/>
        <rFont val="Segoe UI"/>
        <family val="2"/>
      </rPr>
      <t xml:space="preserve"> 1 front entrance at each landing</t>
    </r>
  </si>
  <si>
    <t>Door specifications</t>
  </si>
  <si>
    <r>
      <rPr>
        <b/>
        <i/>
        <sz val="12"/>
        <color theme="4"/>
        <rFont val="Segoe UI"/>
        <family val="2"/>
      </rPr>
      <t>Door type</t>
    </r>
    <r>
      <rPr>
        <b/>
        <sz val="12"/>
        <color theme="1"/>
        <rFont val="Segoe UI"/>
        <family val="2"/>
      </rPr>
      <t>:</t>
    </r>
    <r>
      <rPr>
        <sz val="12"/>
        <color theme="1"/>
        <rFont val="Segoe UI"/>
        <family val="2"/>
      </rPr>
      <t xml:space="preserve"> Automatic, centre-opening, telescopic optional if needed for space</t>
    </r>
  </si>
  <si>
    <r>
      <rPr>
        <b/>
        <i/>
        <sz val="12"/>
        <color theme="4"/>
        <rFont val="Segoe UI"/>
        <family val="2"/>
      </rPr>
      <t>Door clear opening width</t>
    </r>
    <r>
      <rPr>
        <b/>
        <sz val="12"/>
        <color theme="1"/>
        <rFont val="Segoe UI"/>
        <family val="2"/>
      </rPr>
      <t>:</t>
    </r>
    <r>
      <rPr>
        <sz val="12"/>
        <color theme="1"/>
        <rFont val="Segoe UI"/>
        <family val="2"/>
      </rPr>
      <t xml:space="preserve"> </t>
    </r>
    <r>
      <rPr>
        <b/>
        <sz val="12"/>
        <color theme="1"/>
        <rFont val="Segoe UI"/>
        <family val="2"/>
      </rPr>
      <t>900–1000 mm</t>
    </r>
  </si>
  <si>
    <r>
      <rPr>
        <b/>
        <i/>
        <sz val="12"/>
        <color theme="4"/>
        <rFont val="Segoe UI"/>
        <family val="2"/>
      </rPr>
      <t>Door height</t>
    </r>
    <r>
      <rPr>
        <b/>
        <sz val="12"/>
        <color theme="1"/>
        <rFont val="Segoe UI"/>
        <family val="2"/>
      </rPr>
      <t>:</t>
    </r>
    <r>
      <rPr>
        <sz val="12"/>
        <color theme="1"/>
        <rFont val="Segoe UI"/>
        <family val="2"/>
      </rPr>
      <t xml:space="preserve"> </t>
    </r>
    <r>
      <rPr>
        <b/>
        <sz val="12"/>
        <color theme="1"/>
        <rFont val="Segoe UI"/>
        <family val="2"/>
      </rPr>
      <t>2000–2100 mm clear</t>
    </r>
  </si>
  <si>
    <t>Door operation:</t>
  </si>
  <si>
    <t>Variable-speed, frequency-controlled door operator</t>
  </si>
  <si>
    <t>Adjustable open/close times</t>
  </si>
  <si>
    <r>
      <t xml:space="preserve">Reopening by </t>
    </r>
    <r>
      <rPr>
        <b/>
        <sz val="12"/>
        <color theme="1"/>
        <rFont val="Segoe UI"/>
        <family val="2"/>
      </rPr>
      <t>infrared curtain/light screen</t>
    </r>
  </si>
  <si>
    <t>Shaft and pit</t>
  </si>
  <si>
    <r>
      <rPr>
        <b/>
        <i/>
        <sz val="12"/>
        <color theme="4"/>
        <rFont val="Segoe UI"/>
        <family val="2"/>
      </rPr>
      <t>Shaft internal dimensions</t>
    </r>
    <r>
      <rPr>
        <b/>
        <sz val="12"/>
        <color theme="1"/>
        <rFont val="Segoe UI"/>
        <family val="2"/>
      </rPr>
      <t>:</t>
    </r>
    <r>
      <rPr>
        <sz val="12"/>
        <color theme="1"/>
        <rFont val="Segoe UI"/>
        <family val="2"/>
      </rPr>
      <t xml:space="preserve"> 2250 mm (W) × 2800 mm (D), </t>
    </r>
  </si>
  <si>
    <r>
      <rPr>
        <b/>
        <i/>
        <sz val="12"/>
        <color theme="4"/>
        <rFont val="Segoe UI"/>
        <family val="2"/>
      </rPr>
      <t>Pit depth</t>
    </r>
    <r>
      <rPr>
        <b/>
        <sz val="12"/>
        <color theme="1"/>
        <rFont val="Segoe UI"/>
        <family val="2"/>
      </rPr>
      <t>:</t>
    </r>
    <r>
      <rPr>
        <sz val="12"/>
        <color theme="1"/>
        <rFont val="Segoe UI"/>
        <family val="2"/>
      </rPr>
      <t xml:space="preserve"> Typically </t>
    </r>
    <r>
      <rPr>
        <b/>
        <sz val="12"/>
        <color theme="1"/>
        <rFont val="Segoe UI"/>
        <family val="2"/>
      </rPr>
      <t>1400–1600 mm</t>
    </r>
    <r>
      <rPr>
        <sz val="12"/>
        <color theme="1"/>
        <rFont val="Segoe UI"/>
        <family val="2"/>
      </rPr>
      <t xml:space="preserve"> (to be confirmed with manufacturer)</t>
    </r>
  </si>
  <si>
    <r>
      <rPr>
        <b/>
        <i/>
        <sz val="12"/>
        <color theme="4"/>
        <rFont val="Segoe UI"/>
        <family val="2"/>
      </rPr>
      <t>Headroom</t>
    </r>
    <r>
      <rPr>
        <b/>
        <sz val="12"/>
        <color theme="1"/>
        <rFont val="Segoe UI"/>
        <family val="2"/>
      </rPr>
      <t>:</t>
    </r>
    <r>
      <rPr>
        <sz val="12"/>
        <color theme="1"/>
        <rFont val="Segoe UI"/>
        <family val="2"/>
      </rPr>
      <t xml:space="preserve"> Typically </t>
    </r>
    <r>
      <rPr>
        <b/>
        <sz val="12"/>
        <color theme="1"/>
        <rFont val="Segoe UI"/>
        <family val="2"/>
      </rPr>
      <t>4200–4500 mm</t>
    </r>
    <r>
      <rPr>
        <sz val="12"/>
        <color theme="1"/>
        <rFont val="Segoe UI"/>
        <family val="2"/>
      </rPr>
      <t xml:space="preserve"> above top landing floor level</t>
    </r>
  </si>
  <si>
    <r>
      <rPr>
        <b/>
        <i/>
        <sz val="12"/>
        <color theme="4"/>
        <rFont val="Segoe UI"/>
        <family val="2"/>
      </rPr>
      <t>Guide rails</t>
    </r>
    <r>
      <rPr>
        <b/>
        <sz val="12"/>
        <color theme="1"/>
        <rFont val="Segoe UI"/>
        <family val="2"/>
      </rPr>
      <t>:</t>
    </r>
    <r>
      <rPr>
        <sz val="12"/>
        <color theme="1"/>
        <rFont val="Segoe UI"/>
        <family val="2"/>
      </rPr>
      <t xml:space="preserve"> Steel T‑rails for car and counterweight, fixed to shaft walls with brackets</t>
    </r>
  </si>
  <si>
    <t>Drive system and machine</t>
  </si>
  <si>
    <r>
      <rPr>
        <b/>
        <i/>
        <sz val="12"/>
        <color theme="4"/>
        <rFont val="Segoe UI "/>
      </rPr>
      <t>Drive type</t>
    </r>
    <r>
      <rPr>
        <b/>
        <sz val="12"/>
        <color theme="1"/>
        <rFont val="Segoe UI "/>
      </rPr>
      <t>:</t>
    </r>
    <r>
      <rPr>
        <sz val="12"/>
        <color theme="1"/>
        <rFont val="Segoe UI "/>
      </rPr>
      <t xml:space="preserve"> Gearless traction, MR</t>
    </r>
  </si>
  <si>
    <t>Motor:</t>
  </si>
  <si>
    <t>Permanent magnet synchronous motor</t>
  </si>
  <si>
    <t>Variable voltage variable frequency (VVVF) drive</t>
  </si>
  <si>
    <t>Energy efficient, low noise and vibration</t>
  </si>
  <si>
    <r>
      <t>Drive controller:</t>
    </r>
    <r>
      <rPr>
        <sz val="12"/>
        <color theme="1"/>
        <rFont val="Segoe UI "/>
      </rPr>
      <t xml:space="preserve"> Microprocessor based, fully collective, selective control</t>
    </r>
  </si>
  <si>
    <t>Control and operation</t>
  </si>
  <si>
    <t>a.Control type:</t>
  </si>
  <si>
    <t>Collective selective, simplex (one lift)</t>
  </si>
  <si>
    <t>Full collective up/down for all landings</t>
  </si>
  <si>
    <t>b.Operation:</t>
  </si>
  <si>
    <t>Automatic, push‑button control</t>
  </si>
  <si>
    <t>Car and landing call registration with memory</t>
  </si>
  <si>
    <t>Landing operating panels:</t>
  </si>
  <si>
    <t>Illuminated call buttons with direction arrows</t>
  </si>
  <si>
    <t>Position indicator at main entrance; optional at all landings</t>
  </si>
  <si>
    <t>Car operating panel (COP):</t>
  </si>
  <si>
    <t>Floor selection buttons (B2 to 10)</t>
  </si>
  <si>
    <t>Door open/close, emergency stop (if permitted by code), alarm button</t>
  </si>
  <si>
    <t>Digital floor position indicator and direction arrows</t>
  </si>
  <si>
    <t>Overload indicator and buzzer</t>
  </si>
  <si>
    <t>Emergency communication:</t>
  </si>
  <si>
    <t>Two‑way intercom or auto‑dial telephone from car to building security or monitoring centre</t>
  </si>
  <si>
    <t>Control System</t>
  </si>
  <si>
    <r>
      <t>Controller:</t>
    </r>
    <r>
      <rPr>
        <sz val="12"/>
        <rFont val="Segoe UI "/>
      </rPr>
      <t xml:space="preserve"> Microprocessor-based</t>
    </r>
  </si>
  <si>
    <r>
      <t>Operation:</t>
    </r>
    <r>
      <rPr>
        <sz val="12"/>
        <rFont val="Segoe UI "/>
      </rPr>
      <t xml:space="preserve"> Collective selective</t>
    </r>
  </si>
  <si>
    <r>
      <t>Buttons:</t>
    </r>
    <r>
      <rPr>
        <sz val="12"/>
        <rFont val="Segoe UI "/>
      </rPr>
      <t xml:space="preserve"> Braille-marked, backlit</t>
    </r>
  </si>
  <si>
    <r>
      <t>Indicators:</t>
    </r>
    <r>
      <rPr>
        <sz val="12"/>
        <rFont val="Segoe UI "/>
      </rPr>
      <t xml:space="preserve"> Digital floor position &amp; direction</t>
    </r>
  </si>
  <si>
    <r>
      <t>Call Registration:</t>
    </r>
    <r>
      <rPr>
        <sz val="12"/>
        <rFont val="Segoe UI "/>
      </rPr>
      <t xml:space="preserve"> Visual &amp; audible acknowledgement</t>
    </r>
  </si>
  <si>
    <t xml:space="preserve"> Safety Features (Mandatory for Hospital standard Lifts)</t>
  </si>
  <si>
    <t>✔ Automatic Rescue Device (ARD)</t>
  </si>
  <si>
    <t>✔ Over-speed governor</t>
  </si>
  <si>
    <t>✔ Safety gear (instantaneous / progressive)</t>
  </si>
  <si>
    <t>✔ Emergency alarm &amp; intercom</t>
  </si>
  <si>
    <t>✔ Battery-backed emergency light &amp; fan</t>
  </si>
  <si>
    <t>✔ Load sensor with overload alarm</t>
  </si>
  <si>
    <t xml:space="preserve">Noise &amp; Comfort </t>
  </si>
  <si>
    <t>Noise Level: ≤ 60 dB in car</t>
  </si>
  <si>
    <t>Smooth Acceleration / Deceleration</t>
  </si>
  <si>
    <t>No jerks (patient comfort critical)</t>
  </si>
  <si>
    <t>Certification requirement:</t>
  </si>
  <si>
    <t>CE Marking</t>
  </si>
  <si>
    <t>Factory test certificate</t>
  </si>
  <si>
    <t>Installation and commissioning certificate</t>
  </si>
  <si>
    <t>Safety inspection report</t>
  </si>
  <si>
    <r>
      <t>PASSENGER &amp; GOODS LIFT: -</t>
    </r>
    <r>
      <rPr>
        <i/>
        <sz val="12"/>
        <rFont val="Segoe UI "/>
      </rPr>
      <t xml:space="preserve"> (Supply, Install/assemble, Test and Commission)</t>
    </r>
  </si>
  <si>
    <t>Pasangers and goods Lift of G/service standard or approved equivalent type with industry requirements and capacity of 1200kg, 12 persons, 7 stop (4 floors), speed 1mt/sec, stainless steel car and door, gear-less drive, etc. (Refer technical details).</t>
  </si>
  <si>
    <r>
      <rPr>
        <b/>
        <i/>
        <sz val="12"/>
        <color theme="4"/>
        <rFont val="Segoe UI "/>
      </rPr>
      <t>Type</t>
    </r>
    <r>
      <rPr>
        <b/>
        <sz val="12"/>
        <color theme="1"/>
        <rFont val="Segoe UI "/>
      </rPr>
      <t>:</t>
    </r>
    <r>
      <rPr>
        <sz val="12"/>
        <color theme="1"/>
        <rFont val="Segoe UI "/>
      </rPr>
      <t xml:space="preserve"> Electric traction, machine-room- type (MR) passenger lift</t>
    </r>
  </si>
  <si>
    <r>
      <rPr>
        <b/>
        <i/>
        <sz val="12"/>
        <color theme="4"/>
        <rFont val="Segoe UI "/>
      </rPr>
      <t>Service</t>
    </r>
    <r>
      <rPr>
        <b/>
        <sz val="12"/>
        <color theme="1"/>
        <rFont val="Segoe UI "/>
      </rPr>
      <t>:</t>
    </r>
    <r>
      <rPr>
        <sz val="12"/>
        <color theme="1"/>
        <rFont val="Segoe UI "/>
      </rPr>
      <t xml:space="preserve"> Passenger transport from </t>
    </r>
    <r>
      <rPr>
        <b/>
        <i/>
        <sz val="12"/>
        <color theme="4"/>
        <rFont val="Segoe UI "/>
      </rPr>
      <t>2 basement levels</t>
    </r>
    <r>
      <rPr>
        <i/>
        <sz val="12"/>
        <color theme="4"/>
        <rFont val="Segoe UI "/>
      </rPr>
      <t xml:space="preserve"> to </t>
    </r>
    <r>
      <rPr>
        <b/>
        <i/>
        <sz val="12"/>
        <color theme="4"/>
        <rFont val="Segoe UI "/>
      </rPr>
      <t>10 upper floors plus ground</t>
    </r>
  </si>
  <si>
    <r>
      <rPr>
        <b/>
        <i/>
        <sz val="12"/>
        <color theme="4"/>
        <rFont val="Segoe UI "/>
      </rPr>
      <t>Stops</t>
    </r>
    <r>
      <rPr>
        <b/>
        <sz val="12"/>
        <color theme="1"/>
        <rFont val="Segoe UI "/>
      </rPr>
      <t>:</t>
    </r>
    <r>
      <rPr>
        <sz val="12"/>
        <color theme="1"/>
        <rFont val="Segoe UI "/>
      </rPr>
      <t xml:space="preserve"> 7 stops (B2, B1, G, 1–4)</t>
    </r>
  </si>
  <si>
    <r>
      <rPr>
        <b/>
        <i/>
        <sz val="12"/>
        <color theme="4"/>
        <rFont val="Segoe UI "/>
      </rPr>
      <t>Installation</t>
    </r>
    <r>
      <rPr>
        <b/>
        <sz val="12"/>
        <color theme="1"/>
        <rFont val="Segoe UI "/>
      </rPr>
      <t>:</t>
    </r>
    <r>
      <rPr>
        <sz val="12"/>
        <color theme="1"/>
        <rFont val="Segoe UI "/>
      </rPr>
      <t xml:space="preserve"> Inside an existing reinforced concrete shaft, </t>
    </r>
    <r>
      <rPr>
        <i/>
        <sz val="12"/>
        <color theme="4"/>
        <rFont val="Segoe UI "/>
      </rPr>
      <t>2250 mm (width) × 2800 mm (depth)</t>
    </r>
  </si>
  <si>
    <r>
      <rPr>
        <b/>
        <i/>
        <sz val="12"/>
        <color theme="4"/>
        <rFont val="Segoe UI "/>
      </rPr>
      <t>Compliance</t>
    </r>
    <r>
      <rPr>
        <b/>
        <sz val="12"/>
        <color theme="1"/>
        <rFont val="Segoe UI "/>
      </rPr>
      <t>: EN 81 / IS / ASME</t>
    </r>
  </si>
  <si>
    <r>
      <rPr>
        <b/>
        <i/>
        <sz val="12"/>
        <color theme="4"/>
        <rFont val="Segoe UI "/>
      </rPr>
      <t>Stops</t>
    </r>
    <r>
      <rPr>
        <b/>
        <sz val="12"/>
        <color theme="1"/>
        <rFont val="Segoe UI "/>
      </rPr>
      <t>:</t>
    </r>
    <r>
      <rPr>
        <sz val="12"/>
        <color theme="1"/>
        <rFont val="Segoe UI "/>
      </rPr>
      <t xml:space="preserve"> 7</t>
    </r>
  </si>
  <si>
    <r>
      <rPr>
        <b/>
        <i/>
        <sz val="12"/>
        <color theme="4"/>
        <rFont val="Segoe UI "/>
      </rPr>
      <t>Door Operation</t>
    </r>
    <r>
      <rPr>
        <b/>
        <sz val="12"/>
        <color theme="1"/>
        <rFont val="Segoe UI "/>
      </rPr>
      <t>:</t>
    </r>
    <r>
      <rPr>
        <sz val="12"/>
        <color theme="1"/>
        <rFont val="Segoe UI "/>
      </rPr>
      <t xml:space="preserve"> Automatic, center-opening or telescopic sliding</t>
    </r>
  </si>
  <si>
    <r>
      <rPr>
        <b/>
        <i/>
        <sz val="12"/>
        <color theme="4"/>
        <rFont val="Segoe UI "/>
      </rPr>
      <t>Door Width</t>
    </r>
    <r>
      <rPr>
        <b/>
        <sz val="12"/>
        <color theme="1"/>
        <rFont val="Segoe UI "/>
      </rPr>
      <t>:</t>
    </r>
    <r>
      <rPr>
        <sz val="12"/>
        <color theme="1"/>
        <rFont val="Segoe UI "/>
      </rPr>
      <t xml:space="preserve"> 900–1000 mm clear opening</t>
    </r>
  </si>
  <si>
    <r>
      <rPr>
        <b/>
        <i/>
        <sz val="12"/>
        <color theme="4"/>
        <rFont val="Segoe UI "/>
      </rPr>
      <t>Car Entrance</t>
    </r>
    <r>
      <rPr>
        <b/>
        <sz val="12"/>
        <color theme="1"/>
        <rFont val="Segoe UI "/>
      </rPr>
      <t>:</t>
    </r>
    <r>
      <rPr>
        <sz val="12"/>
        <color theme="1"/>
        <rFont val="Segoe UI "/>
      </rPr>
      <t xml:space="preserve"> Single front entrance at each landing</t>
    </r>
  </si>
  <si>
    <r>
      <rPr>
        <b/>
        <i/>
        <sz val="12"/>
        <color theme="4"/>
        <rFont val="Segoe UI "/>
      </rPr>
      <t>Safety</t>
    </r>
    <r>
      <rPr>
        <b/>
        <sz val="12"/>
        <color theme="1"/>
        <rFont val="Segoe UI "/>
      </rPr>
      <t xml:space="preserve">: </t>
    </r>
    <r>
      <rPr>
        <sz val="12"/>
        <color theme="1"/>
        <rFont val="Segoe UI "/>
      </rPr>
      <t xml:space="preserve">ARD, governor, overload, IR door sensor </t>
    </r>
  </si>
  <si>
    <r>
      <rPr>
        <b/>
        <i/>
        <sz val="12"/>
        <color theme="4"/>
        <rFont val="Segoe UI "/>
      </rPr>
      <t>Rated load</t>
    </r>
    <r>
      <rPr>
        <b/>
        <sz val="12"/>
        <color theme="1"/>
        <rFont val="Segoe UI "/>
      </rPr>
      <t>:</t>
    </r>
    <r>
      <rPr>
        <sz val="12"/>
        <color theme="1"/>
        <rFont val="Segoe UI "/>
      </rPr>
      <t xml:space="preserve"> </t>
    </r>
    <r>
      <rPr>
        <b/>
        <sz val="12"/>
        <color theme="1"/>
        <rFont val="Segoe UI "/>
      </rPr>
      <t>1200 kg</t>
    </r>
    <r>
      <rPr>
        <sz val="12"/>
        <color theme="1"/>
        <rFont val="Segoe UI "/>
      </rPr>
      <t xml:space="preserve"> (approx. 13 persons)</t>
    </r>
  </si>
  <si>
    <r>
      <rPr>
        <b/>
        <i/>
        <sz val="12"/>
        <color theme="4"/>
        <rFont val="Segoe UI "/>
      </rPr>
      <t>Rated speed:</t>
    </r>
    <r>
      <rPr>
        <sz val="12"/>
        <color theme="1"/>
        <rFont val="Segoe UI "/>
      </rPr>
      <t xml:space="preserve"> </t>
    </r>
    <r>
      <rPr>
        <b/>
        <sz val="12"/>
        <color theme="1"/>
        <rFont val="Segoe UI "/>
      </rPr>
      <t>1.6m/s</t>
    </r>
    <r>
      <rPr>
        <sz val="12"/>
        <color theme="1"/>
        <rFont val="Segoe UI "/>
      </rPr>
      <t xml:space="preserve"> </t>
    </r>
  </si>
  <si>
    <r>
      <rPr>
        <b/>
        <i/>
        <sz val="12"/>
        <color theme="4"/>
        <rFont val="Segoe UI "/>
      </rPr>
      <t>Car type</t>
    </r>
    <r>
      <rPr>
        <b/>
        <sz val="12"/>
        <color theme="1"/>
        <rFont val="Segoe UI "/>
      </rPr>
      <t>:</t>
    </r>
    <r>
      <rPr>
        <sz val="12"/>
        <color theme="1"/>
        <rFont val="Segoe UI "/>
      </rPr>
      <t xml:space="preserve"> Passenger, front entrance only</t>
    </r>
  </si>
  <si>
    <r>
      <t>Car size:</t>
    </r>
    <r>
      <rPr>
        <b/>
        <i/>
        <sz val="12"/>
        <color theme="4"/>
        <rFont val="Segoe UI "/>
      </rPr>
      <t>Width</t>
    </r>
    <r>
      <rPr>
        <b/>
        <sz val="12"/>
        <color theme="1"/>
        <rFont val="Segoe UI "/>
      </rPr>
      <t>: 1100–1200 mm ,</t>
    </r>
    <r>
      <rPr>
        <b/>
        <i/>
        <sz val="12"/>
        <color theme="4"/>
        <rFont val="Segoe UI "/>
      </rPr>
      <t xml:space="preserve"> Depth</t>
    </r>
    <r>
      <rPr>
        <b/>
        <sz val="12"/>
        <color theme="1"/>
        <rFont val="Segoe UI "/>
      </rPr>
      <t xml:space="preserve">: 2100–2200 mm, </t>
    </r>
    <r>
      <rPr>
        <i/>
        <sz val="12"/>
        <color theme="4"/>
        <rFont val="Segoe UI "/>
      </rPr>
      <t>Clear car height</t>
    </r>
    <r>
      <rPr>
        <b/>
        <sz val="12"/>
        <color theme="1"/>
        <rFont val="Segoe UI "/>
      </rPr>
      <t>: 2200–2300 mm</t>
    </r>
  </si>
  <si>
    <r>
      <rPr>
        <b/>
        <i/>
        <sz val="12"/>
        <color theme="4"/>
        <rFont val="Segoe UI "/>
      </rPr>
      <t>Entrances</t>
    </r>
    <r>
      <rPr>
        <b/>
        <sz val="12"/>
        <color theme="1"/>
        <rFont val="Segoe UI "/>
      </rPr>
      <t>:</t>
    </r>
    <r>
      <rPr>
        <sz val="12"/>
        <color theme="1"/>
        <rFont val="Segoe UI "/>
      </rPr>
      <t xml:space="preserve"> 1 front entrance at each landing</t>
    </r>
  </si>
  <si>
    <r>
      <rPr>
        <b/>
        <i/>
        <sz val="12"/>
        <color theme="4"/>
        <rFont val="Segoe UI "/>
      </rPr>
      <t>Door type</t>
    </r>
    <r>
      <rPr>
        <b/>
        <sz val="12"/>
        <color theme="1"/>
        <rFont val="Segoe UI "/>
      </rPr>
      <t>:</t>
    </r>
    <r>
      <rPr>
        <sz val="12"/>
        <color theme="1"/>
        <rFont val="Segoe UI "/>
      </rPr>
      <t xml:space="preserve"> Automatic, centre-opening, telescopic optional if needed for space</t>
    </r>
  </si>
  <si>
    <r>
      <rPr>
        <b/>
        <i/>
        <sz val="12"/>
        <color theme="4"/>
        <rFont val="Segoe UI "/>
      </rPr>
      <t>Door clear opening width</t>
    </r>
    <r>
      <rPr>
        <b/>
        <sz val="12"/>
        <color theme="1"/>
        <rFont val="Segoe UI "/>
      </rPr>
      <t>:</t>
    </r>
    <r>
      <rPr>
        <sz val="12"/>
        <color theme="1"/>
        <rFont val="Segoe UI "/>
      </rPr>
      <t xml:space="preserve"> </t>
    </r>
    <r>
      <rPr>
        <b/>
        <sz val="12"/>
        <color theme="1"/>
        <rFont val="Segoe UI "/>
      </rPr>
      <t>900–1000 mm</t>
    </r>
  </si>
  <si>
    <r>
      <rPr>
        <b/>
        <i/>
        <sz val="12"/>
        <color theme="4"/>
        <rFont val="Segoe UI "/>
      </rPr>
      <t>Door height</t>
    </r>
    <r>
      <rPr>
        <b/>
        <sz val="12"/>
        <color theme="1"/>
        <rFont val="Segoe UI "/>
      </rPr>
      <t>:</t>
    </r>
    <r>
      <rPr>
        <sz val="12"/>
        <color theme="1"/>
        <rFont val="Segoe UI "/>
      </rPr>
      <t xml:space="preserve"> </t>
    </r>
    <r>
      <rPr>
        <b/>
        <sz val="12"/>
        <color theme="1"/>
        <rFont val="Segoe UI "/>
      </rPr>
      <t>2000–2100 mm clear</t>
    </r>
  </si>
  <si>
    <r>
      <t xml:space="preserve">Reopening by </t>
    </r>
    <r>
      <rPr>
        <b/>
        <sz val="12"/>
        <color theme="1"/>
        <rFont val="Segoe UI "/>
      </rPr>
      <t>infrared curtain/light screen</t>
    </r>
  </si>
  <si>
    <r>
      <rPr>
        <b/>
        <i/>
        <sz val="12"/>
        <color theme="4"/>
        <rFont val="Segoe UI "/>
      </rPr>
      <t>Shaft internal dimensions</t>
    </r>
    <r>
      <rPr>
        <b/>
        <sz val="12"/>
        <color theme="1"/>
        <rFont val="Segoe UI "/>
      </rPr>
      <t>:</t>
    </r>
    <r>
      <rPr>
        <sz val="12"/>
        <color theme="1"/>
        <rFont val="Segoe UI "/>
      </rPr>
      <t xml:space="preserve"> 2250 mm (W) × 2800 mm (D), clear</t>
    </r>
  </si>
  <si>
    <r>
      <rPr>
        <b/>
        <i/>
        <sz val="12"/>
        <color theme="4"/>
        <rFont val="Segoe UI "/>
      </rPr>
      <t>Pit depth</t>
    </r>
    <r>
      <rPr>
        <b/>
        <sz val="12"/>
        <color theme="1"/>
        <rFont val="Segoe UI "/>
      </rPr>
      <t>:</t>
    </r>
    <r>
      <rPr>
        <sz val="12"/>
        <color theme="1"/>
        <rFont val="Segoe UI "/>
      </rPr>
      <t xml:space="preserve"> Typically </t>
    </r>
    <r>
      <rPr>
        <b/>
        <sz val="12"/>
        <color theme="1"/>
        <rFont val="Segoe UI "/>
      </rPr>
      <t>1400–1600 mm</t>
    </r>
    <r>
      <rPr>
        <sz val="12"/>
        <color theme="1"/>
        <rFont val="Segoe UI "/>
      </rPr>
      <t xml:space="preserve"> (to be confirmed with manufacturer)</t>
    </r>
  </si>
  <si>
    <r>
      <rPr>
        <b/>
        <i/>
        <sz val="12"/>
        <color theme="4"/>
        <rFont val="Segoe UI "/>
      </rPr>
      <t>Headroom</t>
    </r>
    <r>
      <rPr>
        <b/>
        <sz val="12"/>
        <color theme="1"/>
        <rFont val="Segoe UI "/>
      </rPr>
      <t>:</t>
    </r>
    <r>
      <rPr>
        <sz val="12"/>
        <color theme="1"/>
        <rFont val="Segoe UI "/>
      </rPr>
      <t xml:space="preserve"> Typically </t>
    </r>
    <r>
      <rPr>
        <b/>
        <sz val="12"/>
        <color theme="1"/>
        <rFont val="Segoe UI "/>
      </rPr>
      <t>4200–4500 mm</t>
    </r>
    <r>
      <rPr>
        <sz val="12"/>
        <color theme="1"/>
        <rFont val="Segoe UI "/>
      </rPr>
      <t xml:space="preserve"> above top landing floor level</t>
    </r>
  </si>
  <si>
    <r>
      <rPr>
        <b/>
        <i/>
        <sz val="12"/>
        <color theme="4"/>
        <rFont val="Segoe UI "/>
      </rPr>
      <t>Guide rails</t>
    </r>
    <r>
      <rPr>
        <b/>
        <sz val="12"/>
        <color theme="1"/>
        <rFont val="Segoe UI "/>
      </rPr>
      <t>:</t>
    </r>
    <r>
      <rPr>
        <sz val="12"/>
        <color theme="1"/>
        <rFont val="Segoe UI "/>
      </rPr>
      <t xml:space="preserve"> Steel T‑rails for car and counterweight, fixed to shaft walls with brackets</t>
    </r>
  </si>
  <si>
    <r>
      <t>Cooling Capacity</t>
    </r>
    <r>
      <rPr>
        <sz val="12"/>
        <color theme="1"/>
        <rFont val="Segoe UI"/>
        <family val="2"/>
      </rPr>
      <t>:                                            6,000 BTU per unit</t>
    </r>
  </si>
  <si>
    <t>Supply , assemble and fix DECRA or equivalent Roofing size as per manufacturer manual and instruction on purlin truss members Price shall includes 15cm wide ridge cap coverand &amp; purlines all unstated works related to this item.</t>
  </si>
  <si>
    <t>Apply three coats plastic  emulsion paint to internal  plastered wall surface equivalent to JOTUN  paint</t>
  </si>
  <si>
    <t xml:space="preserve">Supply &amp; fix high quality Non slippery Porcelain floor tile of Size 600 x 600 x10mm thick Italian Made or equivalent  specified as per the detail drawing. It has to be resistant to Abrasion, frost, stain, chemical attack &amp; color resistant to light. Color and quality shall be approved by the architect. The price shall include all the necessary civil works to finalize the finish. </t>
  </si>
  <si>
    <t xml:space="preserve">Supply &amp; fix high quality RAK or equivalent 300x 300x10 mm non-slippery ceramic floor tile for all toilets. It shall be resistant to Surface abrasion,stain,acid &amp; alkline.The Color &amp; Material quality shall be approved by the architect. The price shall include all the necessary civil works to finalize the finish. </t>
  </si>
  <si>
    <t xml:space="preserve"> Supply and fix best quality RAK or equivalent 300x200x6mm White glazed Ceramic wall tiles stuck to wall with approved adhesive grout thickness and color as approved by the architect.</t>
  </si>
  <si>
    <r>
      <t xml:space="preserve">2cm thick imported Balck galaxy </t>
    </r>
    <r>
      <rPr>
        <b/>
        <sz val="12"/>
        <rFont val="Times New Roman"/>
        <family val="1"/>
      </rPr>
      <t>GRANITE</t>
    </r>
    <r>
      <rPr>
        <sz val="12"/>
        <rFont val="Times New Roman"/>
        <family val="1"/>
      </rPr>
      <t xml:space="preserve"> floor finished  for Lobby and exposed floorings bedded on cement mortar (1:3 ) Price includes cement sand mortar .</t>
    </r>
  </si>
  <si>
    <r>
      <t>2cm thick imported Balck galaxy Granite Cladding (Walls/Columns):</t>
    </r>
    <r>
      <rPr>
        <sz val="11"/>
        <color theme="1"/>
        <rFont val="Calibri"/>
        <family val="2"/>
        <scheme val="minor"/>
      </rPr>
      <t xml:space="preserve"> Supply and installation of 20mm thick polished granite slabs, including galvanized steel sub-frame the price  includes SS brackets, anchors, joint fillers, and mitered corners.</t>
    </r>
  </si>
  <si>
    <r>
      <rPr>
        <b/>
        <sz val="12"/>
        <rFont val="Times New Roman"/>
        <family val="1"/>
      </rPr>
      <t>30mm thick imported type Granite flooring</t>
    </r>
    <r>
      <rPr>
        <sz val="12"/>
        <rFont val="Times New Roman"/>
        <family val="1"/>
      </rPr>
      <t xml:space="preserve"> to stair case bedded on and including cement sand mortar mix 1:3  and joints grouted in appropriate color filler setting coat mortar. Pattern and color of the tile shall be approved by the Architect.</t>
    </r>
  </si>
  <si>
    <t xml:space="preserve">Supply and apply Prime Coat MC-30 Cut Back Asphalt (application rate 1 liter per sq.m.) </t>
  </si>
  <si>
    <t>lit</t>
  </si>
  <si>
    <t xml:space="preserve">Dense graded Asphalt AC in Wearing Course, 50mm Nominated Compacted Layer Thickness, 19mm Nominal aggregate Size with Class 60/70pen. Bitumen[Nominal Binder Content (6%)] including Supply and applying Tack Coat Grade 30 Bituminous Emulsion </t>
  </si>
  <si>
    <t>Asphalt Work</t>
  </si>
  <si>
    <r>
      <t xml:space="preserve"> Sub Base course   (</t>
    </r>
    <r>
      <rPr>
        <b/>
        <sz val="11"/>
        <color indexed="8"/>
        <rFont val="Book Antiqua"/>
        <family val="1"/>
      </rPr>
      <t>CBR&gt;55%, PI&lt;12%,  MPD&gt;95%, yd &gt;1.9kg/cm</t>
    </r>
    <r>
      <rPr>
        <sz val="11"/>
        <color indexed="8"/>
        <rFont val="Book Antiqua"/>
        <family val="1"/>
      </rPr>
      <t>’) under subbase course. The filling shall be performed  in  layers of 200mm with watering and consolidating each layer properly with 15-20 ton vibrating roller.</t>
    </r>
  </si>
  <si>
    <r>
      <t xml:space="preserve">  Base course material type one(GB1) base course (</t>
    </r>
    <r>
      <rPr>
        <b/>
        <sz val="11"/>
        <color indexed="8"/>
        <rFont val="Book Antiqua"/>
        <family val="1"/>
      </rPr>
      <t>CBR&gt;95%, PI&lt;6%,  MPD&gt;95%, yd &gt;2.1kg/cm</t>
    </r>
    <r>
      <rPr>
        <sz val="11"/>
        <color indexed="8"/>
        <rFont val="Book Antiqua"/>
        <family val="1"/>
      </rPr>
      <t>’) under subbase course. The filling shall be performed  in  layers of 200mm with watering and consolidating each layer properly with 15-20 ton vibrating roller.</t>
    </r>
  </si>
  <si>
    <t>Construct C-25 reinforced concrete 100mm thick broom finished concrete pedestrian (light duty) walkway around the buildings with single mesh of diameter 8mm spacing 200x200 mm casted on top of 150mm quarry waste + 250mm sub-base layers. with C-25 100 x 200mm lateral precasted concrete curbstone of straight and smootly finished.</t>
  </si>
  <si>
    <r>
      <t>m</t>
    </r>
    <r>
      <rPr>
        <vertAlign val="superscript"/>
        <sz val="11"/>
        <rFont val="Arial Narrow"/>
        <family val="2"/>
      </rPr>
      <t>2</t>
    </r>
  </si>
  <si>
    <r>
      <t xml:space="preserve">Supply and fix </t>
    </r>
    <r>
      <rPr>
        <sz val="16"/>
        <rFont val="Book Antiqua"/>
        <family val="1"/>
      </rPr>
      <t>Vechicle Stoppers</t>
    </r>
    <r>
      <rPr>
        <sz val="12"/>
        <rFont val="Book Antiqua"/>
        <family val="1"/>
      </rPr>
      <t xml:space="preserve"> rubber reflective anti-corruption water-resistant  for parking as per detail drawing and engineer approval.</t>
    </r>
  </si>
  <si>
    <r>
      <t xml:space="preserve">Supply and fix </t>
    </r>
    <r>
      <rPr>
        <sz val="16"/>
        <rFont val="Book Antiqua"/>
        <family val="1"/>
      </rPr>
      <t>Speed Limit</t>
    </r>
    <r>
      <rPr>
        <sz val="12"/>
        <rFont val="Book Antiqua"/>
        <family val="1"/>
      </rPr>
      <t xml:space="preserve">  class RA1 reflective face on 3mm anodised aluminum plate backing as per BS EN 12899-1:2007  as per detail drawing and engineer approval.</t>
    </r>
  </si>
  <si>
    <r>
      <t xml:space="preserve">Supply and fix </t>
    </r>
    <r>
      <rPr>
        <sz val="16"/>
        <rFont val="Book Antiqua"/>
        <family val="1"/>
      </rPr>
      <t>Stop</t>
    </r>
    <r>
      <rPr>
        <sz val="12"/>
        <rFont val="Book Antiqua"/>
        <family val="1"/>
      </rPr>
      <t xml:space="preserve"> post-mounting  class RA1 aluminum extra tough as per BS EN 12899-1:2007  as per detail drawing and engineer approval.</t>
    </r>
  </si>
  <si>
    <r>
      <t xml:space="preserve">Supply and fix </t>
    </r>
    <r>
      <rPr>
        <sz val="16"/>
        <rFont val="Book Antiqua"/>
        <family val="1"/>
      </rPr>
      <t>Please Drive With</t>
    </r>
    <r>
      <rPr>
        <sz val="14"/>
        <rFont val="Book Antiqua"/>
        <family val="1"/>
      </rPr>
      <t xml:space="preserve"> Care</t>
    </r>
    <r>
      <rPr>
        <sz val="12"/>
        <rFont val="Book Antiqua"/>
        <family val="1"/>
      </rPr>
      <t xml:space="preserve"> 3mm plastic fitted 2 channels easy post mounting with 2x76mm clips or screwbands and universal fixing clamps  as per BS EN 12899-1:2007  as per detail drawing and engineer approval.</t>
    </r>
  </si>
  <si>
    <r>
      <t>Supply and fix parking</t>
    </r>
    <r>
      <rPr>
        <b/>
        <sz val="12"/>
        <rFont val="Andalus"/>
      </rPr>
      <t xml:space="preserve"> Safety Building corner protection</t>
    </r>
    <r>
      <rPr>
        <sz val="12"/>
        <rFont val="Andalus"/>
        <family val="1"/>
      </rPr>
      <t xml:space="preserve"> car parking garage square rubber corner wall guard protectorwith safety reflectives. Price shall include all necessary activities to complete the work.</t>
    </r>
  </si>
  <si>
    <r>
      <t xml:space="preserve">Application of </t>
    </r>
    <r>
      <rPr>
        <b/>
        <sz val="12"/>
        <rFont val="Andalus"/>
      </rPr>
      <t>Safety</t>
    </r>
    <r>
      <rPr>
        <sz val="12"/>
        <rFont val="Andalus"/>
        <family val="1"/>
      </rPr>
      <t xml:space="preserve"> </t>
    </r>
    <r>
      <rPr>
        <b/>
        <sz val="12"/>
        <rFont val="Andalus"/>
      </rPr>
      <t>Reflective paint</t>
    </r>
    <r>
      <rPr>
        <sz val="12"/>
        <rFont val="Andalus"/>
        <family val="1"/>
      </rPr>
      <t xml:space="preserve"> for the wall &amp; Columns in the parking space marking (numbers/letters), including surface cleaning and preparation, measured as the total painted area in square meters. Paint type &amp; reflectivity shall be convienet for the parking lots &amp; befor applying it is required the Enginners Approval</t>
    </r>
  </si>
  <si>
    <r>
      <t xml:space="preserve">Supply and fix </t>
    </r>
    <r>
      <rPr>
        <b/>
        <sz val="12"/>
        <rFont val="Andalus"/>
      </rPr>
      <t>Outdoor/Indoor convex safety mirror</t>
    </r>
    <r>
      <rPr>
        <sz val="12"/>
        <rFont val="Andalus"/>
        <family val="1"/>
      </rPr>
      <t xml:space="preserve"> for parking lot applications. Round, 800mm diameter, Shatter-resistant Acrylic (PMMA) lens, Weather-resistant ABS Plastic backing, Safety Orange frame. Fully weatherproof and UV resistant. Complete with heavy-duty galvanized steel pole mounting bracket (for 48-76mm dia. poles) allowing multi-angle adjustment.Price shall include all the necessary materials that complete the work.</t>
    </r>
  </si>
  <si>
    <t xml:space="preserve">OFFICE LABELING- Backplate: Golden imitation plexi-glass
Font/Graphic: Black engraving
Size: 40 x 20 cm
-Recessed character                                                                            Price shall includes decorative stainless steel  round standoff anchor type fittings and all necessary accessories. </t>
  </si>
  <si>
    <t>Supply and instal Brick masonary seatting of 45cm high</t>
  </si>
  <si>
    <t>Supply and apply a 4mm thick resin industrial-grade epoxy floor coating for PARKING area, including any necessary aggregate for slip resistance and Application of an approved epoxy primer to the prepared concrete surface; price shall include seal expansion joints with appropriate flexible sealant &amp; surface preparation (Polishing Concret Suface) &amp; make convinient for epoxy application</t>
  </si>
  <si>
    <t>Supply and Apply APP modified , bitumen rich water proofing membrane or equvelent, thickness not les than 4mm. for concrete slab of the roof. The material shall conform to the quality requirements of BS or other equivalent institution. The construction shall be done by the supplier all in accordance with the manufacturers details and instruction and certified personnel. The cost shall include primecoats, cleaning of all dirt's, trace of grease, oil and loose particles. There shall be a minimum of 20 years guarantee.</t>
  </si>
  <si>
    <t xml:space="preserve">    - filling and spreading of coarse gravel, fine gravel, sand and selected backfill to an       average depth of 5.0meters and average width of 1.2 meteras per the detail drawing.</t>
  </si>
  <si>
    <r>
      <rPr>
        <b/>
        <u/>
        <sz val="12"/>
        <rFont val="Times New Roman"/>
        <family val="1"/>
      </rPr>
      <t>Gypsum Ceiling</t>
    </r>
    <r>
      <rPr>
        <sz val="12"/>
        <rFont val="Times New Roman"/>
        <family val="1"/>
      </rPr>
      <t>: Supply and fix 8mm thick</t>
    </r>
    <r>
      <rPr>
        <b/>
        <sz val="12"/>
        <rFont val="Times New Roman"/>
        <family val="1"/>
      </rPr>
      <t xml:space="preserve"> Gypsum board Ceiling </t>
    </r>
    <r>
      <rPr>
        <sz val="12"/>
        <rFont val="Times New Roman"/>
        <family val="1"/>
      </rPr>
      <t xml:space="preserve">where instructed by the Engineer according to design provided. The Ceiling shall be tightly secured and fixed with proper screw, fastener and fishers accordingly. The price shall include vertical and bend decoration boards, all sections and c-channel drywall metal frames both ways with anchor, gypsum chucking, Painting and all necessary materials for the work. </t>
    </r>
    <r>
      <rPr>
        <b/>
        <sz val="12"/>
        <rFont val="Times New Roman"/>
        <family val="1"/>
      </rPr>
      <t>The quality and colour shall be as per the client recommendation and approval.</t>
    </r>
    <r>
      <rPr>
        <sz val="12"/>
        <rFont val="Times New Roman"/>
        <family val="1"/>
      </rPr>
      <t>(</t>
    </r>
    <r>
      <rPr>
        <b/>
        <sz val="12"/>
        <rFont val="Times New Roman"/>
        <family val="1"/>
      </rPr>
      <t>Note: Bends not considered, measurement shall be taken only on X-Y horizontal projection direction)</t>
    </r>
  </si>
  <si>
    <t xml:space="preserve">CONTRACTOR- </t>
  </si>
  <si>
    <r>
      <rPr>
        <b/>
        <u/>
        <sz val="11"/>
        <rFont val="Book Antiqua"/>
        <family val="1"/>
      </rPr>
      <t>Gypsum Walling</t>
    </r>
    <r>
      <rPr>
        <sz val="11"/>
        <rFont val="Book Antiqua"/>
        <family val="1"/>
      </rPr>
      <t xml:space="preserve">: Supply and fix </t>
    </r>
    <r>
      <rPr>
        <b/>
        <sz val="11"/>
        <rFont val="Book Antiqua"/>
        <family val="1"/>
      </rPr>
      <t>8mm thick double Gypsum board Partition wall</t>
    </r>
    <r>
      <rPr>
        <sz val="11"/>
        <rFont val="Book Antiqua"/>
        <family val="1"/>
      </rPr>
      <t xml:space="preserve">. The wall is fixed to the floor, ceiling, beam, and column surface according to the detail drawing attached. The partition shall be tightly secured and fixed with proper screw, fastener, and fishers accordingly. The price shall include vertical and bend decoration boards, photo frame boards, all sections and c-channel dry wall metal frames both ways with anchor, gypsum chucking, and all necessary materials for the work. </t>
    </r>
    <r>
      <rPr>
        <b/>
        <sz val="11"/>
        <rFont val="Book Antiqua"/>
        <family val="1"/>
      </rPr>
      <t>The quality and color shall be as per the client recommendation and approval. (Note: Bends not considered, measurement shall be taken only on vertical direction)</t>
    </r>
  </si>
  <si>
    <t>Supply and install WPC for Wall and Columns Panels. Includes necessary mounting tracks, adhesive, and trim profiles with all accessories .</t>
  </si>
  <si>
    <r>
      <t>Supply and install </t>
    </r>
    <r>
      <rPr>
        <sz val="12"/>
        <color rgb="FF000000"/>
        <rFont val="Book Antiqua"/>
        <family val="1"/>
      </rPr>
      <t>UV (High Gloss) Wall Panels. Includes necessary backing, bonding, and trim profiles for seamless installation.</t>
    </r>
  </si>
  <si>
    <r>
      <t xml:space="preserve">Supply and install imported or equivalent </t>
    </r>
    <r>
      <rPr>
        <b/>
        <sz val="11"/>
        <rFont val="Book Antiqua"/>
        <family val="1"/>
      </rPr>
      <t>high-quality tempered &amp; frosted</t>
    </r>
    <r>
      <rPr>
        <sz val="11"/>
        <rFont val="Book Antiqua"/>
        <family val="1"/>
      </rPr>
      <t xml:space="preserve"> double-glazed semi-structural external horizontally visible 10 mm thick curtain wall including doors and openings with high-quality heat and acoustical proofing effect. Incorporating Aluminium border framing system including glazing withstands loads and thermal and structural movement requirements &amp; shall be anchored to reinforced concert slab/ beam by means of an appropriate anchorage device with expansion and contraction allowance slots. On-site measurements shall be taken before fabrication. All joints shall be firmly secured or connected to prevent infiltration of water into the concert surface. The quality and color shall be as per the client's recommendation and approval. The price shall include a lock, frame, and sticker logo.</t>
    </r>
  </si>
  <si>
    <r>
      <t>Supply and install a high-performance, insulated</t>
    </r>
    <r>
      <rPr>
        <b/>
        <sz val="12"/>
        <rFont val="Times New Roman"/>
        <family val="1"/>
      </rPr>
      <t xml:space="preserve"> polycarbonate skylight </t>
    </r>
    <r>
      <rPr>
        <sz val="12"/>
        <rFont val="Times New Roman"/>
        <family val="1"/>
      </rPr>
      <t>system, including all necessary framing, flashing, sealants, and fixings. The system shall be designed to meet the specific requirements of a biobank building, considering factors such as temperature and humidity control, UV filtration, and structural integrity. (Spec. High impact resistance is required, Thickness- 25mm, color- Translucent White (Opal), light transmission -min-60%, U-Value: Target a U-value of less than 1.5 W/(m²K). The framing should be designed to support the polycarbonate panels and withstand wind loads and other structural requirements. Ensure adequate drainage is incorporated into the framing design to prevent water ingress.High-quality, durable, and UV-resistant sealants and gaskets to ensure a watertight and airtight seal.Installation shall be carried out by experienced and certified installers . The material requires prior approval of the Engineer before supplying. Price shall include all the necessary RHS truss,frames &amp; supports all the necessary works that makes the skylight tobe completed N:B The area woluld measure in a horizontal projection.</t>
    </r>
  </si>
  <si>
    <r>
      <t xml:space="preserve">Supply and fix Superior imported steel paper honeycomb cleanroom doors for pharmaceutical Factories. All doors should have high quality hydraulic dampers and slow closers.
- All accessories shall be best quality and fulfill ASTM/EN quality standard requirement and to be approved by Engineer prior to fixing. Biometric Access Control System for laboratory entrance doors is required.
- Single or double Cleanroom doors have Thickness of 1.2mm Frame and 1.0mm leaf  galvanized sheet filled by flame Retardant paper honeycomb or Aluminum honeycomb door.
- The view panel of the door could be double glazing or frosted glass, rounded right angle or corners and white or black border.
- Price includes all accessories, locks (304 stainless steel handle lock, elbow pressure ball lock or safety pressure bar lock optional with imported brand locks) that can be equipped with electronic interlock, hinges (304 stainless steel) etc...
- Sealing Device: door sealing strip and bottom automatically pressing the sealing strip.
- Color to be selected by the Engineer from a full range of manufacturer's catalogue as per the drawings and Engineer's approval. Provide, Fabricate &amp; Fix in position completely sealed element but openable when Sterilization, Bio Chemistry, Parasitology PT Production and related clean rooms needs to be ventilated </t>
    </r>
    <r>
      <rPr>
        <sz val="12"/>
        <color theme="1"/>
        <rFont val="Times New Roman"/>
        <family val="1"/>
      </rPr>
      <t xml:space="preserve">Aluminum  Doors and Windows powder coated average thickness 50mm thick High-Strength </t>
    </r>
    <r>
      <rPr>
        <b/>
        <sz val="12"/>
        <color theme="1"/>
        <rFont val="Times New Roman"/>
        <family val="1"/>
      </rPr>
      <t xml:space="preserve">standard </t>
    </r>
    <r>
      <rPr>
        <sz val="12"/>
        <color theme="1"/>
        <rFont val="Times New Roman"/>
        <family val="1"/>
      </rPr>
      <t xml:space="preserve">Aluminium Alloy for frames and leaves. The Aluminum material should be first class (Italian or equivalent). Price shall include  </t>
    </r>
    <r>
      <rPr>
        <b/>
        <sz val="12"/>
        <color theme="1"/>
        <rFont val="Times New Roman"/>
        <family val="1"/>
      </rPr>
      <t>6mm thick Double Glazing,</t>
    </r>
    <r>
      <rPr>
        <sz val="12"/>
        <color theme="1"/>
        <rFont val="Times New Roman"/>
        <family val="1"/>
      </rPr>
      <t xml:space="preserve">  </t>
    </r>
    <r>
      <rPr>
        <b/>
        <sz val="12"/>
        <color theme="1"/>
        <rFont val="Times New Roman"/>
        <family val="1"/>
      </rPr>
      <t xml:space="preserve">visual control panel </t>
    </r>
    <r>
      <rPr>
        <sz val="12"/>
        <color theme="1"/>
        <rFont val="Times New Roman"/>
        <family val="1"/>
      </rPr>
      <t>including all necessary frames, sub frames and with all unstated works all as per given design and Engineers approval.</t>
    </r>
  </si>
  <si>
    <t>Supply and Fix Decorative Cladding for Column, ceilings &amp; walls with treated wood or green carbon wooden material (teak, cedar) as per the design, and Engineers approval for color and material.</t>
  </si>
  <si>
    <t>Spot Light, NLED 9185M SMD LED with 7w LED Lamp</t>
  </si>
  <si>
    <t>Double Spot Light, NLED 9185M SMD LED with 7w LED Lamp</t>
  </si>
  <si>
    <t xml:space="preserve">Aluminum Light, NLED 9185M SMD LED </t>
  </si>
  <si>
    <t>Ml</t>
  </si>
  <si>
    <t xml:space="preserve">Magnatic Light NLED 9185M SMD LED </t>
  </si>
  <si>
    <t xml:space="preserve">Pendant NLED 9185M SMD 58w LED Lamp </t>
  </si>
  <si>
    <r>
      <t xml:space="preserve">   1 pc main MCCB of </t>
    </r>
    <r>
      <rPr>
        <b/>
        <sz val="12"/>
        <color rgb="FFC00000"/>
        <rFont val="Times New Roman"/>
        <family val="1"/>
      </rPr>
      <t>800/1000</t>
    </r>
    <r>
      <rPr>
        <sz val="12"/>
        <rFont val="Times New Roman"/>
        <family val="1"/>
      </rPr>
      <t xml:space="preserve">A 3ph, </t>
    </r>
    <r>
      <rPr>
        <i/>
        <sz val="12"/>
        <rFont val="Times New Roman"/>
        <family val="1"/>
      </rPr>
      <t>Motorized</t>
    </r>
  </si>
  <si>
    <t>E-Modus HELIOS LED OZAWHEL3 SA PT LED 96cd  3 hours (Emergency Lightings)</t>
  </si>
  <si>
    <t xml:space="preserve"> 3x70/35+1x35mm2</t>
  </si>
  <si>
    <t xml:space="preserve"> 3x35/16+1x16mm2</t>
  </si>
  <si>
    <t>Earthing rod of 16x2400mm to be driven in earthing pit of 500x500x600mm(resistance R &lt; 5 ohm)</t>
  </si>
  <si>
    <t xml:space="preserve">Copper Earthing rod of 16x2400mm to be driven to earth with Earthing pit of 600x600x800mm </t>
  </si>
  <si>
    <r>
      <t xml:space="preserve">EEPCO Standard Compact type Transformer of 15KV, </t>
    </r>
    <r>
      <rPr>
        <sz val="12"/>
        <color rgb="FFC00000"/>
        <rFont val="Times New Roman"/>
        <family val="1"/>
      </rPr>
      <t>630KVA</t>
    </r>
    <r>
      <rPr>
        <sz val="12"/>
        <rFont val="Times New Roman"/>
        <family val="1"/>
      </rPr>
      <t>, 400/230Vac with Switch gears, energy meter, concrete seat pad, concret poles, related cables &amp; etc, including all necessary items &amp; accessories.</t>
    </r>
  </si>
  <si>
    <t>11, DATA NETWORK SYSTEM WORKS:</t>
  </si>
  <si>
    <t>Data System</t>
  </si>
  <si>
    <t>Supply, installation, testing, and commissioning of a complete ICT and network infrastructure system, including server room equipment, structured cabling, network switching, wireless connectivity, security systems, and supporting power and cooling infrastructure. The works shall include provision of network cabinets, enterprise firewall, enterprise router, rack-mounted server, managed network switches, patch panels, cable management accessories, Cat 6 UTP cabling, RJ45 outlets, connectors, trunking, wireless access points, UPS systems, precision air conditioning for server rooms, and IP-based CCTV surveillance system.
The contractor shall provide all materials, accessories, mounting hardware, labeling, testing, configuration, documentation, and commissioning necessary for a fully operational system. All installations shall comply with structured cabling standards, manufacturer recommendations, and applicable ICT infrastructure standards, ensuring reliable, secure, and scalable network connectivity for the facility.</t>
  </si>
  <si>
    <t>Enterprise-Grade Router (Multi-WAN, Gigabit, VPN, Firewall)
Supply, install, configure, test and commission enterprise-grade router with minimum 2× Gigabit WAN ports and 4× Gigabit LAN ports, supporting Multi-WAN load balancing and failover, advanced routing (Static/RIP/OSPF), VLAN (802.1Q), NAT, DHCP, integrated stateful packet inspection firewall, and VPN (IPSec/L2TP/OpenVPN) for secure site-to-site and remote access connectivity, including all required accessories and configuration.</t>
  </si>
  <si>
    <t>9U Wall Mount Network Cabinet with ventilation, lockable door, cable management, and space for patch panels and switches.</t>
  </si>
  <si>
    <t>1.22</t>
  </si>
  <si>
    <t>Supply, installation, configuration, and commissioning of an IP-based indoor CCTV surveillance system consisting of 8 PoE-supported 1080p IP cameras (with night vision, motion detection, and remote monitoring), including all mounting accessories, Cat6 UTP cabling with terminations, conduits/trunking, PoE network switch, NVR with suitable storage capacity for 30-day recording, RJ45 connectors, patch panel, UPS backup, testing, labeling, documentation, and a 55-inch LED display monitor (including HDMI/VGA cable, keyboard, and mouse) for local control and monitoring — complete in all respects.</t>
  </si>
  <si>
    <r>
      <t>Supply and fix</t>
    </r>
    <r>
      <rPr>
        <sz val="12"/>
        <rFont val="Times New Roman"/>
        <family val="1"/>
      </rPr>
      <t xml:space="preserve"> </t>
    </r>
    <r>
      <rPr>
        <b/>
        <sz val="12"/>
        <rFont val="Times New Roman"/>
        <family val="1"/>
      </rPr>
      <t>Hand Wash Basin</t>
    </r>
    <r>
      <rPr>
        <sz val="12"/>
        <rFont val="Times New Roman"/>
        <family val="1"/>
      </rPr>
      <t xml:space="preserve"> made of white vitreous China ceramics with milano or equivalent chrome plated cold &amp; hot water wrist action handle mixing tap &amp; pedestal. The fixture shall conform to BS5506-3 or equivalent institution. The taps, chrome plated brass p-trap, waste fittings, connecting  pieces, fixing &amp; supporting elements and other accessories which complete the set shall comply with the relevant clauses of BS standard or equivalent institution.</t>
    </r>
  </si>
  <si>
    <r>
      <t xml:space="preserve">Supply and  fix </t>
    </r>
    <r>
      <rPr>
        <b/>
        <sz val="12"/>
        <rFont val="Times New Roman"/>
        <family val="1"/>
      </rPr>
      <t xml:space="preserve"> </t>
    </r>
    <r>
      <rPr>
        <b/>
        <sz val="12"/>
        <rFont val="Times New Roman"/>
        <family val="1"/>
      </rPr>
      <t>Toilet Paper  Holder</t>
    </r>
    <r>
      <rPr>
        <sz val="12"/>
        <rFont val="Times New Roman"/>
        <family val="1"/>
      </rPr>
      <t xml:space="preserve"> made of white vitrous china (BS3402), of approved quality complete with all the necessary fixing accessories.</t>
    </r>
  </si>
  <si>
    <t>Hand Held Bidet Sprayer (Shattaf)</t>
  </si>
  <si>
    <t>Supply and fix 150cm long polished chrome hand held bidet spray of approved quality of adjustable switch with brass valve‎(main body is brass), brass nozzles complete with head, flexible stainless steel hose and all other necessary accessories.</t>
  </si>
  <si>
    <t>9.1.18</t>
  </si>
  <si>
    <t>Supply and coat Watergum or equivalent standard type  4mm thick non slated   bituminous water proffing as per manufacturers instruction under basement floor slab btween 75mm thick C-10 screed. Price shall include two layers C-10 concrete screed.</t>
  </si>
  <si>
    <r>
      <t>50m</t>
    </r>
    <r>
      <rPr>
        <b/>
        <vertAlign val="superscript"/>
        <sz val="12"/>
        <rFont val="Times New Roman"/>
        <family val="1"/>
      </rPr>
      <t>3</t>
    </r>
    <r>
      <rPr>
        <b/>
        <sz val="12"/>
        <rFont val="Times New Roman"/>
        <family val="1"/>
      </rPr>
      <t xml:space="preserve"> SEPTIC TANK</t>
    </r>
  </si>
  <si>
    <r>
      <t>Construct effective volume</t>
    </r>
    <r>
      <rPr>
        <b/>
        <sz val="12"/>
        <rFont val="Times New Roman"/>
        <family val="1"/>
      </rPr>
      <t xml:space="preserve"> 50 m</t>
    </r>
    <r>
      <rPr>
        <b/>
        <vertAlign val="superscript"/>
        <sz val="12"/>
        <rFont val="Times New Roman"/>
        <family val="1"/>
      </rPr>
      <t xml:space="preserve">3  </t>
    </r>
    <r>
      <rPr>
        <b/>
        <sz val="12"/>
        <rFont val="Times New Roman"/>
        <family val="1"/>
      </rPr>
      <t xml:space="preserve">Septic Tank </t>
    </r>
    <r>
      <rPr>
        <sz val="12"/>
        <rFont val="Times New Roman"/>
        <family val="1"/>
      </rPr>
      <t>out of reinforeced concrete wall  on a base of  200mm thick R.C concrete bottom slab, RC top &amp; bottom slab and reinforced concrete manhole cover. The work shall be carried out in accordance with the given sanitary and structural drawings &amp; instructions. Price shall include excavation to the required depth, backfilling, cart away, internall wall water proofing and all the necessary assistance and incidental works. It is highly adviseable to refer the drawing during price fixing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</si>
</sst>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0_);_(* \(#,##0\);_(* &quot;-&quot;_);_(@_)"/>
    <numFmt numFmtId="44" formatCode="_(&quot;$&quot;* #,##0.00_);_(&quot;$&quot;* \(#,##0.00\);_(&quot;$&quot;* &quot;-&quot;??_);_(@_)"/>
    <numFmt numFmtId="43" formatCode="_(* #,##0.00_);_(* \(#,##0.00\);_(* &quot;-&quot;??_);_(@_)"/>
    <numFmt numFmtId="164" formatCode="_ * #,##0.00_ ;_ * \-#,##0.00_ ;_ * &quot;-&quot;??_ ;_ @_ "/>
    <numFmt numFmtId="165" formatCode="#,##0.0"/>
    <numFmt numFmtId="166" formatCode="0.000"/>
    <numFmt numFmtId="167" formatCode="0.0"/>
    <numFmt numFmtId="168" formatCode="_-* #,##0.00_-;\-* #,##0.00_-;_-* &quot;-&quot;??_-;_-@_-"/>
    <numFmt numFmtId="169" formatCode="_(* #,##0.000_);_(* \(#,##0.000\);_(* &quot;-&quot;??_);_(@_)"/>
    <numFmt numFmtId="170" formatCode="_(* #,##0.0_);_(* \(#,##0.0\);_(* &quot;-&quot;??_);_(@_)"/>
    <numFmt numFmtId="171" formatCode="&quot;£&quot;#,##0.00;[Red]\-&quot;£&quot;#,##0.00"/>
    <numFmt numFmtId="172" formatCode="&quot;ETB&quot;#,##0;\-&quot;ETB&quot;#,##0"/>
    <numFmt numFmtId="173" formatCode="_ * #,##0.0_ ;_ * \-#,##0.0_ ;_ * &quot;-&quot;??_ ;_ @_ "/>
    <numFmt numFmtId="174" formatCode="&quot;ETB&quot;#,##0.00;[Red]\-&quot;ETB&quot;#,##0.00"/>
    <numFmt numFmtId="175" formatCode="&quot;Yes&quot;;&quot;Yes&quot;;&quot;No&quot;"/>
    <numFmt numFmtId="176" formatCode="0.0%"/>
    <numFmt numFmtId="177" formatCode=".0000"/>
    <numFmt numFmtId="178" formatCode="&quot;$&quot;#,##0\ ;\(&quot;$&quot;#,##0\)"/>
    <numFmt numFmtId="179" formatCode="0;[Red]0"/>
  </numFmts>
  <fonts count="1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Calibri"/>
      <family val="2"/>
    </font>
    <font>
      <sz val="11"/>
      <name val="Calibri"/>
      <family val="2"/>
    </font>
    <font>
      <sz val="14"/>
      <color theme="1"/>
      <name val="Calibri"/>
      <family val="2"/>
      <scheme val="minor"/>
    </font>
    <font>
      <sz val="12"/>
      <name val="Times New Roman"/>
      <family val="1"/>
    </font>
    <font>
      <sz val="14"/>
      <name val="Times New Roman"/>
      <family val="1"/>
    </font>
    <font>
      <b/>
      <sz val="14"/>
      <color theme="1"/>
      <name val="Times New Roman"/>
      <family val="1"/>
    </font>
    <font>
      <sz val="14"/>
      <color theme="1"/>
      <name val="Times New Roman"/>
      <family val="1"/>
    </font>
    <font>
      <b/>
      <sz val="12"/>
      <name val="Times New Roman"/>
      <family val="1"/>
    </font>
    <font>
      <sz val="10"/>
      <name val="Helv"/>
      <charset val="204"/>
    </font>
    <font>
      <vertAlign val="superscript"/>
      <sz val="12"/>
      <name val="Times New Roman"/>
      <family val="1"/>
    </font>
    <font>
      <b/>
      <sz val="12"/>
      <color theme="1"/>
      <name val="Times New Roman"/>
      <family val="1"/>
    </font>
    <font>
      <b/>
      <vertAlign val="superscript"/>
      <sz val="12"/>
      <name val="Times New Roman"/>
      <family val="1"/>
    </font>
    <font>
      <sz val="12"/>
      <color indexed="8"/>
      <name val="Times New Roman"/>
      <family val="1"/>
    </font>
    <font>
      <sz val="12"/>
      <color theme="1"/>
      <name val="Times New Roman"/>
      <family val="1"/>
    </font>
    <font>
      <sz val="9"/>
      <name val="Geneva"/>
      <family val="2"/>
    </font>
    <font>
      <b/>
      <sz val="12"/>
      <color rgb="FF000000"/>
      <name val="Times New Roman"/>
      <family val="1"/>
    </font>
    <font>
      <vertAlign val="subscript"/>
      <sz val="12"/>
      <name val="Times New Roman"/>
      <family val="1"/>
    </font>
    <font>
      <b/>
      <sz val="12"/>
      <color indexed="8"/>
      <name val="Times New Roman"/>
      <family val="1"/>
    </font>
    <font>
      <sz val="12"/>
      <color rgb="FFFF0000"/>
      <name val="Times New Roman"/>
      <family val="1"/>
    </font>
    <font>
      <vertAlign val="subscript"/>
      <sz val="12"/>
      <color indexed="8"/>
      <name val="Times New Roman"/>
      <family val="1"/>
    </font>
    <font>
      <b/>
      <i/>
      <sz val="12"/>
      <name val="Times New Roman"/>
      <family val="1"/>
    </font>
    <font>
      <sz val="10"/>
      <name val="Helv"/>
      <family val="2"/>
    </font>
    <font>
      <sz val="12"/>
      <color indexed="10"/>
      <name val="Times New Roman"/>
      <family val="1"/>
    </font>
    <font>
      <vertAlign val="superscript"/>
      <sz val="12"/>
      <color indexed="8"/>
      <name val="Times New Roman"/>
      <family val="1"/>
    </font>
    <font>
      <b/>
      <sz val="12"/>
      <color theme="5" tint="-0.499984740745262"/>
      <name val="Times New Roman"/>
      <family val="1"/>
    </font>
    <font>
      <b/>
      <vertAlign val="superscript"/>
      <sz val="12"/>
      <color indexed="8"/>
      <name val="Times New Roman"/>
      <family val="1"/>
    </font>
    <font>
      <b/>
      <sz val="12"/>
      <color rgb="FF0070C0"/>
      <name val="Times New Roman"/>
      <family val="1"/>
    </font>
    <font>
      <i/>
      <sz val="12"/>
      <name val="Times New Roman"/>
      <family val="1"/>
    </font>
    <font>
      <b/>
      <sz val="12"/>
      <color rgb="FFC00000"/>
      <name val="Times New Roman"/>
      <family val="1"/>
    </font>
    <font>
      <sz val="12"/>
      <color rgb="FF00B0F0"/>
      <name val="Times New Roman"/>
      <family val="1"/>
    </font>
    <font>
      <i/>
      <sz val="12"/>
      <color rgb="FF0070C0"/>
      <name val="Times New Roman"/>
      <family val="1"/>
    </font>
    <font>
      <b/>
      <sz val="12"/>
      <color rgb="FF00B050"/>
      <name val="Times New Roman"/>
      <family val="1"/>
    </font>
    <font>
      <sz val="12"/>
      <color rgb="FF002060"/>
      <name val="Times New Roman"/>
      <family val="1"/>
    </font>
    <font>
      <sz val="12"/>
      <color rgb="FFC00000"/>
      <name val="Times New Roman"/>
      <family val="1"/>
    </font>
    <font>
      <b/>
      <sz val="14"/>
      <color indexed="8"/>
      <name val="Times New Roman"/>
      <family val="1"/>
    </font>
    <font>
      <b/>
      <sz val="14"/>
      <name val="Times New Roman"/>
      <family val="1"/>
    </font>
    <font>
      <sz val="11"/>
      <color theme="1"/>
      <name val="Times New Roman"/>
      <family val="1"/>
    </font>
    <font>
      <sz val="10"/>
      <color theme="1"/>
      <name val="Calibri"/>
      <family val="2"/>
      <scheme val="minor"/>
    </font>
    <font>
      <sz val="14"/>
      <color indexed="8"/>
      <name val="Times New Roman"/>
      <family val="1"/>
    </font>
    <font>
      <b/>
      <u/>
      <sz val="14"/>
      <color indexed="8"/>
      <name val="Times New Roman"/>
      <family val="1"/>
    </font>
    <font>
      <b/>
      <sz val="11"/>
      <name val="Times New Roman"/>
      <family val="1"/>
    </font>
    <font>
      <sz val="11"/>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Stylus BT"/>
      <family val="2"/>
    </font>
    <font>
      <sz val="11"/>
      <color indexed="8"/>
      <name val="Calibri"/>
      <family val="2"/>
      <charset val="1"/>
    </font>
    <font>
      <sz val="10"/>
      <color indexed="8"/>
      <name val="Calibri"/>
      <family val="2"/>
    </font>
    <font>
      <sz val="11"/>
      <color theme="1"/>
      <name val="Calibri"/>
      <family val="2"/>
      <charset val="129"/>
      <scheme val="minor"/>
    </font>
    <font>
      <sz val="12"/>
      <color theme="1"/>
      <name val="Calibri"/>
      <family val="2"/>
      <scheme val="minor"/>
    </font>
    <font>
      <sz val="10"/>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Stylus BT"/>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1"/>
      <color rgb="FF000000"/>
      <name val="Calibri"/>
      <family val="2"/>
      <scheme val="minor"/>
    </font>
    <font>
      <sz val="11"/>
      <color indexed="8"/>
      <name val="Arial"/>
      <family val="2"/>
    </font>
    <font>
      <b/>
      <sz val="11"/>
      <color indexed="63"/>
      <name val="Calibri"/>
      <family val="2"/>
    </font>
    <font>
      <b/>
      <sz val="18"/>
      <color indexed="56"/>
      <name val="Cambria"/>
      <family val="2"/>
    </font>
    <font>
      <sz val="18"/>
      <color theme="3"/>
      <name val="Cambria"/>
      <family val="2"/>
      <scheme val="major"/>
    </font>
    <font>
      <b/>
      <sz val="11"/>
      <color indexed="8"/>
      <name val="Calibri"/>
      <family val="2"/>
    </font>
    <font>
      <sz val="11"/>
      <color indexed="10"/>
      <name val="Calibri"/>
      <family val="2"/>
    </font>
    <font>
      <sz val="11"/>
      <name val="Book Antiqua"/>
      <family val="1"/>
    </font>
    <font>
      <i/>
      <sz val="11"/>
      <name val="Times New Roman"/>
      <family val="1"/>
    </font>
    <font>
      <b/>
      <i/>
      <sz val="11"/>
      <name val="Times New Roman"/>
      <family val="1"/>
    </font>
    <font>
      <b/>
      <sz val="12"/>
      <name val="Book Antiqua"/>
      <family val="1"/>
    </font>
    <font>
      <b/>
      <sz val="12"/>
      <color rgb="FF000000"/>
      <name val="Book Antiqua"/>
      <family val="1"/>
    </font>
    <font>
      <sz val="12"/>
      <name val="Book Antiqua"/>
      <family val="1"/>
    </font>
    <font>
      <sz val="12"/>
      <color rgb="FF000000"/>
      <name val="Book Antiqua"/>
      <family val="1"/>
    </font>
    <font>
      <b/>
      <u/>
      <sz val="12"/>
      <color rgb="FF000000"/>
      <name val="Book Antiqua"/>
      <family val="1"/>
    </font>
    <font>
      <b/>
      <i/>
      <sz val="12"/>
      <color rgb="FF000000"/>
      <name val="Book Antiqua"/>
      <family val="1"/>
    </font>
    <font>
      <sz val="12"/>
      <color theme="1"/>
      <name val="Segoe UI"/>
      <family val="2"/>
    </font>
    <font>
      <vertAlign val="superscript"/>
      <sz val="12"/>
      <color theme="1"/>
      <name val="Segoe UI"/>
      <family val="2"/>
    </font>
    <font>
      <sz val="12"/>
      <color rgb="FFFF0000"/>
      <name val="Book Antiqua"/>
      <family val="1"/>
    </font>
    <font>
      <sz val="12"/>
      <color rgb="FF000000"/>
      <name val="Times New Roman"/>
      <family val="1"/>
    </font>
    <font>
      <b/>
      <sz val="12"/>
      <color theme="1"/>
      <name val="Segoe UI"/>
      <family val="2"/>
    </font>
    <font>
      <sz val="11"/>
      <name val="Bookman Old Style"/>
      <family val="1"/>
    </font>
    <font>
      <sz val="11"/>
      <color theme="1"/>
      <name val="Bookman Old Style"/>
      <family val="1"/>
    </font>
    <font>
      <sz val="12"/>
      <color theme="1"/>
      <name val="Aptos Narrow"/>
      <family val="2"/>
    </font>
    <font>
      <i/>
      <sz val="12"/>
      <color theme="1"/>
      <name val="Segoe UI"/>
      <family val="2"/>
    </font>
    <font>
      <sz val="12"/>
      <name val="Segoe UI"/>
      <family val="2"/>
    </font>
    <font>
      <b/>
      <sz val="12"/>
      <name val="Segoe UI"/>
      <family val="2"/>
    </font>
    <font>
      <b/>
      <sz val="12"/>
      <color theme="8" tint="-0.499984740745262"/>
      <name val="Segoe UI"/>
      <family val="2"/>
    </font>
    <font>
      <b/>
      <u/>
      <sz val="12"/>
      <color theme="1"/>
      <name val="Segoe UI"/>
      <family val="2"/>
    </font>
    <font>
      <sz val="11"/>
      <color theme="1"/>
      <name val="Segoe UI"/>
      <family val="2"/>
    </font>
    <font>
      <sz val="12"/>
      <color theme="8" tint="-0.499984740745262"/>
      <name val="Segoe UI"/>
      <family val="2"/>
    </font>
    <font>
      <b/>
      <sz val="12"/>
      <color rgb="FF0070C0"/>
      <name val="Segoe UI"/>
      <family val="2"/>
    </font>
    <font>
      <b/>
      <sz val="12"/>
      <color theme="4"/>
      <name val="Segoe UI"/>
      <family val="2"/>
    </font>
    <font>
      <b/>
      <i/>
      <sz val="12"/>
      <color theme="1"/>
      <name val="Segoe UI"/>
      <family val="2"/>
    </font>
    <font>
      <b/>
      <i/>
      <sz val="10"/>
      <color theme="1"/>
      <name val="Segoe UI"/>
      <family val="2"/>
    </font>
    <font>
      <b/>
      <sz val="12"/>
      <color rgb="FF002060"/>
      <name val="Segoe UI"/>
      <family val="2"/>
    </font>
    <font>
      <sz val="12"/>
      <color rgb="FF002060"/>
      <name val="Segoe UI"/>
      <family val="2"/>
    </font>
    <font>
      <i/>
      <sz val="12"/>
      <color rgb="FF002060"/>
      <name val="Segoe UI"/>
      <family val="2"/>
    </font>
    <font>
      <i/>
      <sz val="12"/>
      <name val="Segoe UI"/>
      <family val="2"/>
    </font>
    <font>
      <b/>
      <i/>
      <sz val="12"/>
      <color theme="4"/>
      <name val="Segoe UI"/>
      <family val="2"/>
    </font>
    <font>
      <i/>
      <sz val="12"/>
      <color theme="4"/>
      <name val="Segoe UI"/>
      <family val="2"/>
    </font>
    <font>
      <sz val="12"/>
      <color theme="1"/>
      <name val="Segoe UI "/>
    </font>
    <font>
      <b/>
      <sz val="12"/>
      <color theme="1"/>
      <name val="Segoe UI "/>
    </font>
    <font>
      <b/>
      <i/>
      <sz val="12"/>
      <color theme="4"/>
      <name val="Segoe UI "/>
    </font>
    <font>
      <b/>
      <sz val="12"/>
      <name val="Segoe UI "/>
    </font>
    <font>
      <sz val="12"/>
      <name val="Segoe UI "/>
    </font>
    <font>
      <i/>
      <sz val="12"/>
      <name val="Segoe UI "/>
    </font>
    <font>
      <i/>
      <sz val="12"/>
      <color theme="4"/>
      <name val="Segoe UI "/>
    </font>
    <font>
      <sz val="11"/>
      <color indexed="8"/>
      <name val="Book Antiqua"/>
      <family val="1"/>
    </font>
    <font>
      <b/>
      <sz val="11"/>
      <color indexed="8"/>
      <name val="Book Antiqua"/>
      <family val="1"/>
    </font>
    <font>
      <sz val="12"/>
      <name val="Andalus"/>
      <family val="1"/>
    </font>
    <font>
      <sz val="11"/>
      <name val="Arial Narrow"/>
      <family val="2"/>
    </font>
    <font>
      <vertAlign val="superscript"/>
      <sz val="11"/>
      <name val="Arial Narrow"/>
      <family val="2"/>
    </font>
    <font>
      <sz val="16"/>
      <name val="Book Antiqua"/>
      <family val="1"/>
    </font>
    <font>
      <sz val="14"/>
      <name val="Book Antiqua"/>
      <family val="1"/>
    </font>
    <font>
      <b/>
      <sz val="12"/>
      <name val="Andalus"/>
    </font>
    <font>
      <b/>
      <u/>
      <sz val="12"/>
      <name val="Times New Roman"/>
      <family val="1"/>
    </font>
    <font>
      <b/>
      <u/>
      <sz val="11"/>
      <name val="Book Antiqua"/>
      <family val="1"/>
    </font>
    <font>
      <b/>
      <sz val="11"/>
      <name val="Book Antiqua"/>
      <family val="1"/>
    </font>
  </fonts>
  <fills count="8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rgb="FF000000"/>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theme="8" tint="0.59999389629810485"/>
        <bgColor indexed="64"/>
      </patternFill>
    </fill>
    <fill>
      <patternFill patternType="solid">
        <fgColor theme="2"/>
        <bgColor rgb="FF000000"/>
      </patternFill>
    </fill>
    <fill>
      <patternFill patternType="solid">
        <fgColor theme="2" tint="-0.249977111117893"/>
        <bgColor indexed="64"/>
      </patternFill>
    </fill>
  </fills>
  <borders count="100">
    <border>
      <left/>
      <right/>
      <top/>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dashed">
        <color indexed="64"/>
      </left>
      <right style="dashed">
        <color indexed="64"/>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ck">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double">
        <color auto="1"/>
      </left>
      <right style="thin">
        <color auto="1"/>
      </right>
      <top/>
      <bottom/>
      <diagonal/>
    </border>
    <border>
      <left/>
      <right style="thin">
        <color indexed="64"/>
      </right>
      <top style="thin">
        <color indexed="64"/>
      </top>
      <bottom style="thin">
        <color indexed="64"/>
      </bottom>
      <diagonal/>
    </border>
    <border>
      <left/>
      <right style="thin">
        <color indexed="64"/>
      </right>
      <top/>
      <bottom/>
      <diagonal/>
    </border>
    <border>
      <left style="double">
        <color auto="1"/>
      </left>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bottom style="double">
        <color auto="1"/>
      </bottom>
      <diagonal/>
    </border>
    <border>
      <left style="double">
        <color auto="1"/>
      </left>
      <right style="thin">
        <color auto="1"/>
      </right>
      <top/>
      <bottom style="double">
        <color auto="1"/>
      </bottom>
      <diagonal/>
    </border>
    <border>
      <left style="thin">
        <color auto="1"/>
      </left>
      <right/>
      <top/>
      <bottom style="double">
        <color auto="1"/>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ashed">
        <color indexed="64"/>
      </left>
      <right style="dashed">
        <color indexed="64"/>
      </right>
      <top style="dashed">
        <color indexed="64"/>
      </top>
      <bottom/>
      <diagonal/>
    </border>
    <border>
      <left style="thick">
        <color indexed="64"/>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right style="thin">
        <color indexed="64"/>
      </right>
      <top style="hair">
        <color indexed="64"/>
      </top>
      <bottom style="hair">
        <color indexed="64"/>
      </bottom>
      <diagonal/>
    </border>
    <border>
      <left style="thin">
        <color indexed="64"/>
      </left>
      <right style="thin">
        <color indexed="64"/>
      </right>
      <top style="dashed">
        <color indexed="64"/>
      </top>
      <bottom style="dashed">
        <color indexed="64"/>
      </bottom>
      <diagonal/>
    </border>
    <border>
      <left/>
      <right/>
      <top style="thin">
        <color indexed="64"/>
      </top>
      <bottom style="hair">
        <color indexed="64"/>
      </bottom>
      <diagonal/>
    </border>
    <border>
      <left/>
      <right style="thin">
        <color indexed="64"/>
      </right>
      <top style="thin">
        <color indexed="64"/>
      </top>
      <bottom style="dashed">
        <color indexed="64"/>
      </bottom>
      <diagonal/>
    </border>
    <border>
      <left/>
      <right/>
      <top style="hair">
        <color indexed="64"/>
      </top>
      <bottom style="hair">
        <color indexed="64"/>
      </bottom>
      <diagonal/>
    </border>
    <border>
      <left/>
      <right style="thin">
        <color indexed="64"/>
      </right>
      <top style="dashed">
        <color indexed="64"/>
      </top>
      <bottom style="dashed">
        <color indexed="64"/>
      </bottom>
      <diagonal/>
    </border>
    <border>
      <left/>
      <right/>
      <top/>
      <bottom style="thin">
        <color indexed="64"/>
      </bottom>
      <diagonal/>
    </border>
    <border>
      <left style="thin">
        <color indexed="64"/>
      </left>
      <right/>
      <top style="hair">
        <color indexed="64"/>
      </top>
      <bottom/>
      <diagonal/>
    </border>
    <border>
      <left style="dashed">
        <color indexed="64"/>
      </left>
      <right style="dashed">
        <color indexed="64"/>
      </right>
      <top/>
      <bottom/>
      <diagonal/>
    </border>
    <border>
      <left style="thick">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1183">
    <xf numFmtId="0" fontId="0" fillId="0" borderId="0"/>
    <xf numFmtId="43" fontId="1" fillId="0" borderId="0" applyFont="0" applyFill="0" applyBorder="0" applyAlignment="0" applyProtection="0"/>
    <xf numFmtId="0" fontId="2"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4" fillId="0" borderId="0">
      <alignment vertical="top"/>
      <protection locked="0"/>
    </xf>
    <xf numFmtId="43" fontId="1"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1" fillId="0" borderId="0"/>
    <xf numFmtId="0" fontId="2" fillId="0" borderId="0"/>
    <xf numFmtId="0" fontId="2" fillId="0" borderId="0"/>
    <xf numFmtId="0" fontId="2" fillId="0" borderId="0">
      <protection locked="0"/>
    </xf>
    <xf numFmtId="0" fontId="2" fillId="0" borderId="0"/>
    <xf numFmtId="0" fontId="2" fillId="0" borderId="0"/>
    <xf numFmtId="0" fontId="5" fillId="0" borderId="0">
      <alignment vertical="center"/>
    </xf>
    <xf numFmtId="0" fontId="2" fillId="0" borderId="0"/>
    <xf numFmtId="0" fontId="1" fillId="0" borderId="0"/>
    <xf numFmtId="0" fontId="2" fillId="0" borderId="0"/>
    <xf numFmtId="0" fontId="2" fillId="0" borderId="0"/>
    <xf numFmtId="0" fontId="2" fillId="0" borderId="0">
      <protection locked="0"/>
    </xf>
    <xf numFmtId="0" fontId="2" fillId="0" borderId="0">
      <protection locked="0"/>
    </xf>
    <xf numFmtId="0" fontId="2" fillId="0" borderId="0">
      <protection locked="0"/>
    </xf>
    <xf numFmtId="0" fontId="2" fillId="0" borderId="0"/>
    <xf numFmtId="43" fontId="2" fillId="0" borderId="0" applyFont="0" applyFill="0" applyBorder="0" applyAlignment="0" applyProtection="0"/>
    <xf numFmtId="0" fontId="12" fillId="0" borderId="0"/>
    <xf numFmtId="43" fontId="2" fillId="0" borderId="0" applyFont="0" applyFill="0" applyBorder="0" applyAlignment="0" applyProtection="0"/>
    <xf numFmtId="0" fontId="2" fillId="0" borderId="0"/>
    <xf numFmtId="0" fontId="18" fillId="0" borderId="0">
      <alignment shrinkToFit="1"/>
    </xf>
    <xf numFmtId="43" fontId="2" fillId="0" borderId="0" applyFont="0" applyFill="0" applyBorder="0" applyAlignment="0" applyProtection="0"/>
    <xf numFmtId="0" fontId="12" fillId="0" borderId="0"/>
    <xf numFmtId="0" fontId="25" fillId="0" borderId="0"/>
    <xf numFmtId="0" fontId="2" fillId="0" borderId="0"/>
    <xf numFmtId="0" fontId="2" fillId="0" borderId="0"/>
    <xf numFmtId="0" fontId="2" fillId="0" borderId="0"/>
    <xf numFmtId="164" fontId="2" fillId="0" borderId="0" applyFont="0" applyFill="0" applyBorder="0" applyAlignment="0" applyProtection="0"/>
    <xf numFmtId="0" fontId="1" fillId="0" borderId="0"/>
    <xf numFmtId="0" fontId="4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xf numFmtId="0" fontId="3" fillId="42" borderId="0" applyNumberFormat="0" applyBorder="0" applyAlignment="0" applyProtection="0"/>
    <xf numFmtId="0" fontId="1" fillId="1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1" fillId="2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 fillId="2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1" fillId="31"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 fillId="35"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1" fillId="39"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 fillId="20"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1" fillId="2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 fillId="2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48" borderId="0" applyNumberFormat="0" applyBorder="0" applyAlignment="0" applyProtection="0"/>
    <xf numFmtId="0" fontId="1" fillId="32"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54" borderId="0" applyNumberFormat="0" applyBorder="0" applyAlignment="0" applyProtection="0"/>
    <xf numFmtId="0" fontId="1" fillId="36"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60" borderId="0" applyNumberFormat="0" applyBorder="0" applyAlignment="0" applyProtection="0"/>
    <xf numFmtId="0" fontId="1" fillId="4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61" fillId="62" borderId="0" applyNumberFormat="0" applyBorder="0" applyAlignment="0" applyProtection="0"/>
    <xf numFmtId="0" fontId="60" fillId="21"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56" borderId="0" applyNumberFormat="0" applyBorder="0" applyAlignment="0" applyProtection="0"/>
    <xf numFmtId="0" fontId="60" fillId="25"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8" borderId="0" applyNumberFormat="0" applyBorder="0" applyAlignment="0" applyProtection="0"/>
    <xf numFmtId="0" fontId="60" fillId="2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64" borderId="0" applyNumberFormat="0" applyBorder="0" applyAlignment="0" applyProtection="0"/>
    <xf numFmtId="0" fontId="60" fillId="33"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6" borderId="0" applyNumberFormat="0" applyBorder="0" applyAlignment="0" applyProtection="0"/>
    <xf numFmtId="0" fontId="60" fillId="3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8" borderId="0" applyNumberFormat="0" applyBorder="0" applyAlignment="0" applyProtection="0"/>
    <xf numFmtId="0" fontId="60" fillId="41"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70" borderId="0" applyNumberFormat="0" applyBorder="0" applyAlignment="0" applyProtection="0"/>
    <xf numFmtId="0" fontId="60" fillId="18"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72" borderId="0" applyNumberFormat="0" applyBorder="0" applyAlignment="0" applyProtection="0"/>
    <xf numFmtId="0" fontId="60" fillId="22"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74" borderId="0" applyNumberFormat="0" applyBorder="0" applyAlignment="0" applyProtection="0"/>
    <xf numFmtId="0" fontId="60" fillId="26"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64" borderId="0" applyNumberFormat="0" applyBorder="0" applyAlignment="0" applyProtection="0"/>
    <xf numFmtId="0" fontId="60" fillId="30"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66" borderId="0" applyNumberFormat="0" applyBorder="0" applyAlignment="0" applyProtection="0"/>
    <xf numFmtId="0" fontId="60" fillId="34"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67" borderId="0" applyNumberFormat="0" applyBorder="0" applyAlignment="0" applyProtection="0"/>
    <xf numFmtId="0" fontId="61" fillId="76" borderId="0" applyNumberFormat="0" applyBorder="0" applyAlignment="0" applyProtection="0"/>
    <xf numFmtId="0" fontId="60" fillId="38"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1" fillId="77" borderId="0" applyNumberFormat="0" applyBorder="0" applyAlignment="0" applyProtection="0"/>
    <xf numFmtId="0" fontId="62" fillId="44" borderId="0" applyNumberFormat="0" applyBorder="0" applyAlignment="0" applyProtection="0"/>
    <xf numFmtId="0" fontId="50" fillId="12"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54" fillId="15" borderId="28"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8"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3" fillId="79" borderId="34" applyNumberFormat="0" applyAlignment="0" applyProtection="0"/>
    <xf numFmtId="0" fontId="64" fillId="80" borderId="35" applyNumberFormat="0" applyAlignment="0" applyProtection="0"/>
    <xf numFmtId="0" fontId="56" fillId="16" borderId="31"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0" fontId="64" fillId="81" borderId="35" applyNumberFormat="0" applyAlignment="0" applyProtection="0"/>
    <xf numFmtId="43"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65"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6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168" fontId="6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76" fontId="2" fillId="0" borderId="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0" fontId="6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17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70" fillId="0" borderId="0" applyFont="0" applyFill="0" applyBorder="0" applyAlignment="0" applyProtection="0"/>
    <xf numFmtId="44" fontId="2" fillId="0" borderId="0" applyFont="0" applyFill="0" applyBorder="0" applyAlignment="0" applyProtection="0"/>
    <xf numFmtId="44" fontId="41" fillId="0" borderId="0" applyFont="0" applyFill="0" applyBorder="0" applyAlignment="0" applyProtection="0"/>
    <xf numFmtId="178" fontId="70" fillId="0" borderId="0" applyFont="0" applyFill="0" applyBorder="0" applyAlignment="0" applyProtection="0"/>
    <xf numFmtId="0" fontId="70" fillId="0" borderId="0" applyFont="0" applyFill="0" applyBorder="0" applyAlignment="0" applyProtection="0"/>
    <xf numFmtId="0" fontId="71" fillId="0" borderId="0" applyNumberFormat="0" applyFill="0" applyBorder="0" applyAlignment="0" applyProtection="0"/>
    <xf numFmtId="0" fontId="58"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2" fontId="70" fillId="0" borderId="0" applyFont="0" applyFill="0" applyBorder="0" applyAlignment="0" applyProtection="0"/>
    <xf numFmtId="0" fontId="72" fillId="46" borderId="0" applyNumberFormat="0" applyBorder="0" applyAlignment="0" applyProtection="0"/>
    <xf numFmtId="0" fontId="49" fillId="11"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3" fillId="0" borderId="36" applyNumberFormat="0" applyFill="0" applyAlignment="0" applyProtection="0"/>
    <xf numFmtId="0" fontId="46" fillId="0" borderId="25"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3" fillId="0" borderId="36" applyNumberFormat="0" applyFill="0" applyAlignment="0" applyProtection="0"/>
    <xf numFmtId="0" fontId="74" fillId="0" borderId="37" applyNumberFormat="0" applyFill="0" applyAlignment="0" applyProtection="0"/>
    <xf numFmtId="0" fontId="47" fillId="0" borderId="26"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4" fillId="0" borderId="37" applyNumberFormat="0" applyFill="0" applyAlignment="0" applyProtection="0"/>
    <xf numFmtId="0" fontId="75" fillId="0" borderId="38" applyNumberFormat="0" applyFill="0" applyAlignment="0" applyProtection="0"/>
    <xf numFmtId="0" fontId="48" fillId="0" borderId="27"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38" applyNumberFormat="0" applyFill="0" applyAlignment="0" applyProtection="0"/>
    <xf numFmtId="0" fontId="75" fillId="0" borderId="0" applyNumberFormat="0" applyFill="0" applyBorder="0" applyAlignment="0" applyProtection="0"/>
    <xf numFmtId="0" fontId="48"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52" fillId="14" borderId="28"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2"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8" fillId="53" borderId="34" applyNumberFormat="0" applyAlignment="0" applyProtection="0"/>
    <xf numFmtId="0" fontId="79" fillId="0" borderId="39" applyNumberFormat="0" applyFill="0" applyAlignment="0" applyProtection="0"/>
    <xf numFmtId="0" fontId="55" fillId="0" borderId="30"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80" fillId="82" borderId="0" applyNumberFormat="0" applyBorder="0" applyAlignment="0" applyProtection="0"/>
    <xf numFmtId="0" fontId="51" fillId="1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80" fillId="83"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1" fillId="0" borderId="0"/>
    <xf numFmtId="0" fontId="2" fillId="0" borderId="0"/>
    <xf numFmtId="0" fontId="1" fillId="0" borderId="0"/>
    <xf numFmtId="0" fontId="1" fillId="0" borderId="0"/>
    <xf numFmtId="0" fontId="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applyNumberFormat="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4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2" fillId="0" borderId="0"/>
    <xf numFmtId="0" fontId="2" fillId="0" borderId="0"/>
    <xf numFmtId="0" fontId="2" fillId="0" borderId="0"/>
    <xf numFmtId="0" fontId="2" fillId="0" borderId="0"/>
    <xf numFmtId="49" fontId="2" fillId="0" borderId="0"/>
    <xf numFmtId="0" fontId="2" fillId="0" borderId="0"/>
    <xf numFmtId="0" fontId="2" fillId="0" borderId="0"/>
    <xf numFmtId="0" fontId="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4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4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1" fillId="17" borderId="32" applyNumberFormat="0" applyFont="0" applyAlignment="0" applyProtection="0"/>
    <xf numFmtId="0" fontId="3"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83" fillId="84" borderId="40" applyNumberForma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2" fillId="85" borderId="40" applyNumberFormat="0" applyFon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53" fillId="15" borderId="29"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8"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0" fontId="84" fillId="79" borderId="41" applyNumberFormat="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6" fillId="0" borderId="0"/>
    <xf numFmtId="0" fontId="12" fillId="0" borderId="0"/>
    <xf numFmtId="0" fontId="12" fillId="0" borderId="0"/>
    <xf numFmtId="0" fontId="25" fillId="0" borderId="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59" fillId="0" borderId="33"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7" fillId="0" borderId="42" applyNumberFormat="0" applyFill="0" applyAlignment="0" applyProtection="0"/>
    <xf numFmtId="0" fontId="88" fillId="0" borderId="0" applyNumberFormat="0" applyFill="0" applyBorder="0" applyAlignment="0" applyProtection="0"/>
    <xf numFmtId="0" fontId="5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68" fontId="2" fillId="0" borderId="0" applyFont="0" applyFill="0" applyBorder="0" applyAlignment="0" applyProtection="0"/>
    <xf numFmtId="0" fontId="18" fillId="0" borderId="0">
      <alignment shrinkToFit="1"/>
    </xf>
    <xf numFmtId="0" fontId="2" fillId="0" borderId="0"/>
    <xf numFmtId="168" fontId="2" fillId="0" borderId="0" applyFont="0" applyFill="0" applyBorder="0" applyAlignment="0" applyProtection="0"/>
    <xf numFmtId="0" fontId="2" fillId="0" borderId="0"/>
    <xf numFmtId="0" fontId="12" fillId="0" borderId="0"/>
    <xf numFmtId="9" fontId="3" fillId="0" borderId="0" applyFont="0" applyFill="0" applyBorder="0" applyAlignment="0" applyProtection="0"/>
    <xf numFmtId="43" fontId="1" fillId="0" borderId="0" applyFont="0" applyFill="0" applyBorder="0" applyAlignment="0" applyProtection="0"/>
  </cellStyleXfs>
  <cellXfs count="861">
    <xf numFmtId="0" fontId="0" fillId="0" borderId="0" xfId="0"/>
    <xf numFmtId="2" fontId="8" fillId="8" borderId="0" xfId="30" applyNumberFormat="1" applyFont="1" applyFill="1" applyBorder="1" applyAlignment="1">
      <alignment horizontal="center" vertical="center"/>
    </xf>
    <xf numFmtId="2" fontId="8" fillId="8" borderId="0" xfId="30" applyNumberFormat="1" applyFont="1" applyFill="1" applyBorder="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4" fontId="11" fillId="0" borderId="3" xfId="0" applyNumberFormat="1" applyFont="1" applyBorder="1" applyAlignment="1">
      <alignment horizontal="left" vertical="center" wrapText="1"/>
    </xf>
    <xf numFmtId="4" fontId="7" fillId="0" borderId="3" xfId="0" applyNumberFormat="1" applyFont="1" applyBorder="1" applyAlignment="1">
      <alignment horizontal="center" vertical="center" wrapText="1"/>
    </xf>
    <xf numFmtId="43" fontId="7" fillId="0" borderId="3" xfId="32" applyFont="1" applyFill="1" applyBorder="1" applyAlignment="1">
      <alignment vertical="center" wrapText="1"/>
    </xf>
    <xf numFmtId="4" fontId="7" fillId="0" borderId="3" xfId="0" applyNumberFormat="1" applyFont="1" applyBorder="1" applyAlignment="1">
      <alignment horizontal="left" vertical="center" wrapText="1"/>
    </xf>
    <xf numFmtId="2" fontId="7" fillId="0" borderId="5" xfId="0" applyNumberFormat="1" applyFont="1" applyBorder="1" applyAlignment="1">
      <alignment horizontal="center" vertical="center" wrapText="1"/>
    </xf>
    <xf numFmtId="0" fontId="7" fillId="0" borderId="3" xfId="0" applyFont="1" applyBorder="1" applyAlignment="1">
      <alignment horizontal="left" vertical="center" wrapText="1"/>
    </xf>
    <xf numFmtId="4" fontId="7" fillId="0" borderId="0" xfId="0" applyNumberFormat="1" applyFont="1" applyAlignment="1">
      <alignment horizontal="left" vertical="center" wrapText="1"/>
    </xf>
    <xf numFmtId="0" fontId="7" fillId="0" borderId="3" xfId="0" applyFont="1" applyBorder="1" applyAlignment="1">
      <alignment horizontal="center" vertical="center" wrapText="1"/>
    </xf>
    <xf numFmtId="0" fontId="11" fillId="0" borderId="3" xfId="0" applyFont="1" applyBorder="1" applyAlignment="1">
      <alignment horizontal="left" vertical="center" wrapText="1"/>
    </xf>
    <xf numFmtId="43" fontId="7" fillId="4" borderId="3" xfId="32" applyFont="1" applyFill="1" applyBorder="1" applyAlignment="1">
      <alignment vertical="center" wrapText="1"/>
    </xf>
    <xf numFmtId="2" fontId="7" fillId="5" borderId="5" xfId="0" applyNumberFormat="1" applyFont="1" applyFill="1" applyBorder="1" applyAlignment="1">
      <alignment horizontal="center" vertical="center" wrapText="1"/>
    </xf>
    <xf numFmtId="4" fontId="11" fillId="5" borderId="3" xfId="32" applyNumberFormat="1" applyFont="1" applyFill="1" applyBorder="1" applyAlignment="1">
      <alignment horizontal="left" vertical="center" wrapText="1"/>
    </xf>
    <xf numFmtId="4" fontId="11" fillId="5" borderId="3" xfId="0" applyNumberFormat="1" applyFont="1" applyFill="1" applyBorder="1" applyAlignment="1">
      <alignment horizontal="center" vertical="center" wrapText="1"/>
    </xf>
    <xf numFmtId="43" fontId="11" fillId="5" borderId="3" xfId="32" applyFont="1" applyFill="1" applyBorder="1" applyAlignment="1">
      <alignment vertical="center" wrapText="1"/>
    </xf>
    <xf numFmtId="165" fontId="7" fillId="0" borderId="3" xfId="0" applyNumberFormat="1" applyFont="1" applyBorder="1" applyAlignment="1">
      <alignment horizontal="center" vertical="center" wrapText="1"/>
    </xf>
    <xf numFmtId="165" fontId="11" fillId="0" borderId="3" xfId="0" applyNumberFormat="1" applyFont="1" applyBorder="1" applyAlignment="1">
      <alignment horizontal="left" vertical="center" wrapText="1"/>
    </xf>
    <xf numFmtId="2" fontId="11" fillId="0" borderId="3" xfId="0" applyNumberFormat="1" applyFont="1" applyBorder="1" applyAlignment="1">
      <alignment horizontal="left" vertical="center" wrapText="1"/>
    </xf>
    <xf numFmtId="4" fontId="16" fillId="0" borderId="3" xfId="0" applyNumberFormat="1" applyFont="1" applyBorder="1" applyAlignment="1">
      <alignment horizontal="center" vertical="center" wrapText="1"/>
    </xf>
    <xf numFmtId="0" fontId="17" fillId="0" borderId="3" xfId="2" applyFont="1" applyBorder="1" applyAlignment="1">
      <alignment horizontal="left" vertical="center" wrapText="1"/>
    </xf>
    <xf numFmtId="4" fontId="7" fillId="4" borderId="3" xfId="34" applyNumberFormat="1" applyFont="1" applyFill="1" applyBorder="1" applyAlignment="1">
      <alignment vertical="center" wrapText="1"/>
    </xf>
    <xf numFmtId="0" fontId="19" fillId="9" borderId="0" xfId="34" applyFont="1" applyFill="1" applyAlignment="1">
      <alignment vertical="center"/>
    </xf>
    <xf numFmtId="0" fontId="16" fillId="4" borderId="0" xfId="34" applyFont="1" applyFill="1" applyAlignment="1">
      <alignment vertical="center" shrinkToFit="1"/>
    </xf>
    <xf numFmtId="0" fontId="16" fillId="4" borderId="5" xfId="34" applyFont="1" applyFill="1" applyBorder="1" applyAlignment="1">
      <alignment vertical="center" shrinkToFit="1"/>
    </xf>
    <xf numFmtId="0" fontId="7" fillId="4" borderId="3" xfId="0" applyFont="1" applyFill="1" applyBorder="1" applyAlignment="1">
      <alignment horizontal="left" vertical="center" wrapText="1"/>
    </xf>
    <xf numFmtId="165" fontId="7" fillId="4" borderId="3" xfId="0" applyNumberFormat="1" applyFont="1" applyFill="1" applyBorder="1" applyAlignment="1">
      <alignment horizontal="center" vertical="center" wrapText="1"/>
    </xf>
    <xf numFmtId="43" fontId="16" fillId="4" borderId="3" xfId="32" applyFont="1" applyFill="1" applyBorder="1" applyAlignment="1">
      <alignment vertical="center" wrapText="1"/>
    </xf>
    <xf numFmtId="0" fontId="7" fillId="4" borderId="3" xfId="0" applyFont="1" applyFill="1" applyBorder="1" applyAlignment="1">
      <alignment horizontal="center" vertical="center" wrapText="1"/>
    </xf>
    <xf numFmtId="4" fontId="7" fillId="4" borderId="3" xfId="0" applyNumberFormat="1" applyFont="1" applyFill="1" applyBorder="1" applyAlignment="1">
      <alignment horizontal="left" vertical="center" wrapText="1"/>
    </xf>
    <xf numFmtId="4" fontId="11" fillId="0" borderId="3" xfId="32" applyNumberFormat="1" applyFont="1" applyFill="1" applyBorder="1" applyAlignment="1">
      <alignment horizontal="left" vertical="center" wrapText="1"/>
    </xf>
    <xf numFmtId="4" fontId="11" fillId="0" borderId="3" xfId="32" applyNumberFormat="1" applyFont="1" applyFill="1" applyBorder="1" applyAlignment="1">
      <alignment horizontal="center" vertical="center" wrapText="1"/>
    </xf>
    <xf numFmtId="165" fontId="16" fillId="0" borderId="3" xfId="0" applyNumberFormat="1" applyFont="1" applyBorder="1" applyAlignment="1">
      <alignment horizontal="left" vertical="center" wrapText="1"/>
    </xf>
    <xf numFmtId="165" fontId="7" fillId="0" borderId="3" xfId="0" applyNumberFormat="1" applyFont="1" applyBorder="1" applyAlignment="1">
      <alignment horizontal="left" vertical="center" wrapText="1"/>
    </xf>
    <xf numFmtId="165" fontId="21" fillId="4" borderId="3" xfId="0" applyNumberFormat="1" applyFont="1" applyFill="1" applyBorder="1" applyAlignment="1">
      <alignment horizontal="left" vertical="center" wrapText="1"/>
    </xf>
    <xf numFmtId="0" fontId="22" fillId="4" borderId="3" xfId="0" applyFont="1" applyFill="1" applyBorder="1" applyAlignment="1">
      <alignment horizontal="left" vertical="center" wrapText="1"/>
    </xf>
    <xf numFmtId="165" fontId="11" fillId="4" borderId="3" xfId="0" applyNumberFormat="1" applyFont="1" applyFill="1" applyBorder="1" applyAlignment="1">
      <alignment horizontal="left" vertical="center" wrapText="1"/>
    </xf>
    <xf numFmtId="165" fontId="7" fillId="4" borderId="3" xfId="0" applyNumberFormat="1" applyFont="1" applyFill="1" applyBorder="1" applyAlignment="1">
      <alignment horizontal="left" vertical="center" wrapText="1"/>
    </xf>
    <xf numFmtId="43" fontId="17" fillId="0" borderId="0" xfId="35" applyFont="1" applyBorder="1" applyAlignment="1" applyProtection="1">
      <alignment vertical="center" wrapText="1"/>
    </xf>
    <xf numFmtId="4" fontId="7" fillId="4" borderId="3" xfId="34" applyNumberFormat="1" applyFont="1" applyFill="1" applyBorder="1" applyAlignment="1">
      <alignment horizontal="justify" vertical="center" wrapText="1"/>
    </xf>
    <xf numFmtId="165" fontId="16" fillId="4" borderId="3" xfId="0" applyNumberFormat="1" applyFont="1" applyFill="1" applyBorder="1" applyAlignment="1">
      <alignment horizontal="left" vertical="center" wrapText="1"/>
    </xf>
    <xf numFmtId="4" fontId="7" fillId="0" borderId="5" xfId="0" applyNumberFormat="1" applyFont="1" applyBorder="1" applyAlignment="1">
      <alignment horizontal="left" vertical="center" wrapText="1"/>
    </xf>
    <xf numFmtId="0" fontId="11" fillId="4" borderId="3" xfId="0" applyFont="1" applyFill="1" applyBorder="1" applyAlignment="1">
      <alignment horizontal="left" vertical="center" wrapText="1"/>
    </xf>
    <xf numFmtId="165" fontId="14" fillId="4" borderId="3" xfId="0" applyNumberFormat="1" applyFont="1" applyFill="1" applyBorder="1" applyAlignment="1">
      <alignment horizontal="left" vertical="center" wrapText="1"/>
    </xf>
    <xf numFmtId="0" fontId="16" fillId="4" borderId="3" xfId="0" applyFont="1" applyFill="1" applyBorder="1" applyAlignment="1">
      <alignment horizontal="left" vertical="center" wrapText="1"/>
    </xf>
    <xf numFmtId="165" fontId="21" fillId="0" borderId="3" xfId="0" applyNumberFormat="1" applyFont="1" applyBorder="1" applyAlignment="1">
      <alignment horizontal="left" vertical="center" wrapText="1"/>
    </xf>
    <xf numFmtId="0" fontId="7" fillId="4" borderId="3" xfId="36" applyFont="1" applyFill="1" applyBorder="1" applyAlignment="1">
      <alignment horizontal="center" vertical="center"/>
    </xf>
    <xf numFmtId="0" fontId="11" fillId="4" borderId="3" xfId="36" applyFont="1" applyFill="1" applyBorder="1" applyAlignment="1">
      <alignment horizontal="justify" vertical="center" wrapText="1"/>
    </xf>
    <xf numFmtId="165" fontId="7" fillId="4" borderId="3" xfId="34" applyNumberFormat="1" applyFont="1" applyFill="1" applyBorder="1" applyAlignment="1">
      <alignment horizontal="center" vertical="center"/>
    </xf>
    <xf numFmtId="4" fontId="7" fillId="4" borderId="3" xfId="0" applyNumberFormat="1" applyFont="1" applyFill="1" applyBorder="1" applyAlignment="1">
      <alignment horizontal="center" vertical="center" wrapText="1"/>
    </xf>
    <xf numFmtId="166" fontId="7" fillId="0" borderId="5" xfId="0" applyNumberFormat="1" applyFont="1" applyBorder="1" applyAlignment="1">
      <alignment horizontal="center" vertical="center" wrapText="1"/>
    </xf>
    <xf numFmtId="0" fontId="24" fillId="0" borderId="3" xfId="0" applyFont="1" applyBorder="1" applyAlignment="1">
      <alignment horizontal="left" vertical="center" wrapText="1"/>
    </xf>
    <xf numFmtId="0" fontId="17" fillId="0" borderId="0" xfId="0" applyFont="1" applyAlignment="1">
      <alignment vertical="center"/>
    </xf>
    <xf numFmtId="0" fontId="14" fillId="0" borderId="0" xfId="0" applyFont="1" applyAlignment="1">
      <alignment vertical="center"/>
    </xf>
    <xf numFmtId="0" fontId="14" fillId="4" borderId="0" xfId="0" applyFont="1" applyFill="1" applyAlignment="1">
      <alignment vertical="center"/>
    </xf>
    <xf numFmtId="0" fontId="17" fillId="0" borderId="3" xfId="0" applyFont="1" applyBorder="1" applyAlignment="1">
      <alignment vertical="center" wrapText="1"/>
    </xf>
    <xf numFmtId="2" fontId="7" fillId="0" borderId="3" xfId="37" applyNumberFormat="1" applyFont="1" applyBorder="1" applyAlignment="1">
      <alignment horizontal="center" vertical="center" wrapText="1"/>
    </xf>
    <xf numFmtId="2" fontId="7" fillId="0" borderId="3" xfId="37" applyNumberFormat="1" applyFont="1" applyBorder="1" applyAlignment="1">
      <alignment horizontal="left" vertical="center" wrapText="1"/>
    </xf>
    <xf numFmtId="0" fontId="7" fillId="0" borderId="5" xfId="17" applyFont="1" applyBorder="1" applyAlignment="1">
      <alignment horizontal="center" vertical="center" wrapText="1"/>
    </xf>
    <xf numFmtId="0" fontId="7" fillId="0" borderId="3" xfId="17" applyFont="1" applyBorder="1" applyAlignment="1">
      <alignment vertical="center"/>
    </xf>
    <xf numFmtId="0" fontId="7" fillId="0" borderId="3" xfId="17" applyFont="1" applyBorder="1" applyAlignment="1">
      <alignment horizontal="center" vertical="center"/>
    </xf>
    <xf numFmtId="0" fontId="11" fillId="0" borderId="5" xfId="17" applyFont="1" applyBorder="1" applyAlignment="1">
      <alignment horizontal="center" vertical="center" wrapText="1"/>
    </xf>
    <xf numFmtId="0" fontId="11" fillId="0" borderId="3" xfId="17" applyFont="1" applyBorder="1" applyAlignment="1">
      <alignment vertical="center"/>
    </xf>
    <xf numFmtId="0" fontId="7" fillId="0" borderId="0" xfId="0" applyFont="1" applyAlignment="1">
      <alignment vertical="center"/>
    </xf>
    <xf numFmtId="0" fontId="7" fillId="0" borderId="3" xfId="0" applyFont="1" applyBorder="1" applyAlignment="1">
      <alignment vertical="center" wrapText="1"/>
    </xf>
    <xf numFmtId="0" fontId="11" fillId="0" borderId="3" xfId="38" applyFont="1" applyBorder="1" applyAlignment="1">
      <alignment horizontal="left" vertical="center"/>
    </xf>
    <xf numFmtId="0" fontId="11" fillId="0" borderId="3" xfId="0" applyFont="1" applyBorder="1" applyAlignment="1">
      <alignment horizontal="center" vertical="center" wrapText="1"/>
    </xf>
    <xf numFmtId="0" fontId="7" fillId="4" borderId="0" xfId="0" applyFont="1" applyFill="1" applyAlignment="1">
      <alignment horizontal="left" vertical="center" wrapText="1"/>
    </xf>
    <xf numFmtId="0" fontId="7" fillId="4" borderId="0" xfId="0" applyFont="1" applyFill="1" applyAlignment="1">
      <alignment vertical="center"/>
    </xf>
    <xf numFmtId="167" fontId="7" fillId="0" borderId="5" xfId="0" applyNumberFormat="1" applyFont="1" applyBorder="1" applyAlignment="1">
      <alignment horizontal="center" vertical="center"/>
    </xf>
    <xf numFmtId="0" fontId="7" fillId="2" borderId="0" xfId="0" applyFont="1" applyFill="1" applyAlignment="1">
      <alignment horizontal="left" vertical="center" wrapText="1"/>
    </xf>
    <xf numFmtId="167" fontId="17" fillId="0" borderId="5" xfId="0" applyNumberFormat="1" applyFont="1" applyBorder="1" applyAlignment="1">
      <alignment horizontal="center" vertical="center"/>
    </xf>
    <xf numFmtId="4" fontId="14" fillId="0" borderId="3" xfId="0" applyNumberFormat="1" applyFont="1" applyBorder="1" applyAlignment="1">
      <alignment horizontal="left" vertical="center" wrapText="1"/>
    </xf>
    <xf numFmtId="4" fontId="17" fillId="0" borderId="3" xfId="0" applyNumberFormat="1" applyFont="1" applyBorder="1" applyAlignment="1">
      <alignment horizontal="center" vertical="center" wrapText="1"/>
    </xf>
    <xf numFmtId="2" fontId="17" fillId="0" borderId="5" xfId="0" applyNumberFormat="1" applyFont="1" applyBorder="1" applyAlignment="1">
      <alignment horizontal="center" vertical="center"/>
    </xf>
    <xf numFmtId="165" fontId="17" fillId="0" borderId="3" xfId="0" applyNumberFormat="1" applyFont="1" applyBorder="1" applyAlignment="1">
      <alignment horizontal="justify" vertical="center" wrapText="1"/>
    </xf>
    <xf numFmtId="0" fontId="7" fillId="0" borderId="3" xfId="0" applyFont="1" applyBorder="1" applyAlignment="1">
      <alignment horizontal="center" vertical="center"/>
    </xf>
    <xf numFmtId="0" fontId="7" fillId="0" borderId="3" xfId="17" applyFont="1" applyBorder="1" applyAlignment="1">
      <alignment horizontal="left" vertical="center" wrapText="1"/>
    </xf>
    <xf numFmtId="0" fontId="11" fillId="0" borderId="3" xfId="0" applyFont="1" applyBorder="1" applyAlignment="1">
      <alignment vertical="center" wrapText="1"/>
    </xf>
    <xf numFmtId="0" fontId="7" fillId="0" borderId="5" xfId="0" applyFont="1" applyBorder="1" applyAlignment="1">
      <alignment horizontal="center" vertical="center"/>
    </xf>
    <xf numFmtId="2" fontId="7" fillId="0" borderId="5" xfId="17" applyNumberFormat="1" applyFont="1" applyBorder="1" applyAlignment="1">
      <alignment horizontal="center" vertical="center" wrapText="1"/>
    </xf>
    <xf numFmtId="2" fontId="7" fillId="0" borderId="5" xfId="0" applyNumberFormat="1" applyFont="1" applyBorder="1" applyAlignment="1">
      <alignment horizontal="center" vertical="center"/>
    </xf>
    <xf numFmtId="0" fontId="7" fillId="0" borderId="3" xfId="17" applyFont="1" applyBorder="1" applyAlignment="1">
      <alignment vertical="center" wrapText="1"/>
    </xf>
    <xf numFmtId="0" fontId="7" fillId="0" borderId="5" xfId="39" applyFont="1" applyBorder="1" applyAlignment="1">
      <alignment horizontal="center" vertical="center"/>
    </xf>
    <xf numFmtId="0" fontId="7" fillId="0" borderId="3" xfId="38" applyFont="1" applyBorder="1" applyAlignment="1">
      <alignment horizontal="center" vertical="center"/>
    </xf>
    <xf numFmtId="0" fontId="11" fillId="0" borderId="3" xfId="0" applyFont="1" applyBorder="1" applyAlignment="1">
      <alignment horizontal="left" vertical="center"/>
    </xf>
    <xf numFmtId="2" fontId="17" fillId="0" borderId="5" xfId="0" applyNumberFormat="1" applyFont="1" applyBorder="1" applyAlignment="1">
      <alignment horizontal="right" vertical="center"/>
    </xf>
    <xf numFmtId="2" fontId="7" fillId="0" borderId="3" xfId="19" applyNumberFormat="1" applyFont="1" applyBorder="1" applyAlignment="1">
      <alignment vertical="center" wrapText="1"/>
    </xf>
    <xf numFmtId="0" fontId="7" fillId="0" borderId="3" xfId="19" applyFont="1" applyBorder="1" applyAlignment="1">
      <alignment horizontal="center" vertical="center"/>
    </xf>
    <xf numFmtId="0" fontId="7" fillId="0" borderId="5" xfId="19" applyFont="1" applyBorder="1" applyAlignment="1">
      <alignment horizontal="center" vertical="center" wrapText="1"/>
    </xf>
    <xf numFmtId="0" fontId="11" fillId="0" borderId="3" xfId="0" applyFont="1" applyBorder="1" applyAlignment="1">
      <alignment vertical="center"/>
    </xf>
    <xf numFmtId="0" fontId="7" fillId="0" borderId="3" xfId="0" applyFont="1" applyBorder="1" applyAlignment="1">
      <alignment vertical="center"/>
    </xf>
    <xf numFmtId="0" fontId="7" fillId="8" borderId="3" xfId="0" applyFont="1" applyFill="1" applyBorder="1" applyAlignment="1">
      <alignment vertical="center" wrapText="1"/>
    </xf>
    <xf numFmtId="0" fontId="7" fillId="8" borderId="3" xfId="0" applyFont="1" applyFill="1" applyBorder="1" applyAlignment="1">
      <alignment horizontal="center" vertical="center"/>
    </xf>
    <xf numFmtId="0" fontId="7" fillId="0" borderId="3" xfId="2" applyFont="1" applyBorder="1" applyAlignment="1">
      <alignment vertical="center" wrapText="1"/>
    </xf>
    <xf numFmtId="4" fontId="7" fillId="0" borderId="3" xfId="2" applyNumberFormat="1" applyFont="1" applyBorder="1" applyAlignment="1">
      <alignment horizontal="left" vertical="center" wrapText="1"/>
    </xf>
    <xf numFmtId="0" fontId="7" fillId="0" borderId="3" xfId="0" applyFont="1" applyBorder="1" applyAlignment="1">
      <alignment horizontal="justify" vertical="center" wrapText="1"/>
    </xf>
    <xf numFmtId="0" fontId="11" fillId="8" borderId="5" xfId="0" applyFont="1" applyFill="1" applyBorder="1" applyAlignment="1">
      <alignment horizontal="center" vertical="center"/>
    </xf>
    <xf numFmtId="0" fontId="11" fillId="8" borderId="3" xfId="0" applyFont="1" applyFill="1" applyBorder="1" applyAlignment="1">
      <alignment vertical="center"/>
    </xf>
    <xf numFmtId="0" fontId="17" fillId="0" borderId="5" xfId="0" applyFont="1" applyBorder="1" applyAlignment="1">
      <alignment horizontal="center" vertical="center"/>
    </xf>
    <xf numFmtId="49" fontId="11" fillId="0" borderId="3" xfId="0" applyNumberFormat="1" applyFont="1" applyBorder="1" applyAlignment="1">
      <alignment vertical="center" wrapText="1"/>
    </xf>
    <xf numFmtId="0" fontId="17" fillId="0" borderId="3" xfId="0" applyFont="1" applyBorder="1" applyAlignment="1">
      <alignment horizontal="center" vertical="center"/>
    </xf>
    <xf numFmtId="0" fontId="7" fillId="0" borderId="5" xfId="0" quotePrefix="1" applyFont="1" applyBorder="1" applyAlignment="1">
      <alignment horizontal="center" vertical="center"/>
    </xf>
    <xf numFmtId="0" fontId="7" fillId="8" borderId="3"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3" xfId="0" applyFont="1" applyBorder="1" applyAlignment="1">
      <alignment horizontal="justify" vertical="center"/>
    </xf>
    <xf numFmtId="0" fontId="7" fillId="0" borderId="3" xfId="0" applyFont="1" applyBorder="1" applyAlignment="1">
      <alignment horizontal="justify" vertical="center"/>
    </xf>
    <xf numFmtId="0" fontId="14" fillId="0" borderId="3" xfId="0" applyFont="1" applyBorder="1" applyAlignment="1">
      <alignment horizontal="justify" vertical="center"/>
    </xf>
    <xf numFmtId="0" fontId="17" fillId="0" borderId="3" xfId="0" applyFont="1" applyBorder="1" applyAlignment="1">
      <alignment horizontal="justify" vertical="center"/>
    </xf>
    <xf numFmtId="0" fontId="14" fillId="0" borderId="5" xfId="0" applyFont="1" applyBorder="1" applyAlignment="1">
      <alignment horizontal="center" vertical="center"/>
    </xf>
    <xf numFmtId="167" fontId="11" fillId="0" borderId="3" xfId="0" applyNumberFormat="1" applyFont="1" applyBorder="1" applyAlignment="1">
      <alignment horizontal="left" vertical="center"/>
    </xf>
    <xf numFmtId="167" fontId="28" fillId="0" borderId="5" xfId="0" applyNumberFormat="1" applyFont="1" applyBorder="1" applyAlignment="1">
      <alignment horizontal="center" vertical="center" wrapText="1"/>
    </xf>
    <xf numFmtId="0" fontId="7" fillId="8" borderId="5" xfId="0" applyFont="1" applyFill="1" applyBorder="1" applyAlignment="1">
      <alignment horizontal="right" vertical="center"/>
    </xf>
    <xf numFmtId="0" fontId="7" fillId="8" borderId="3" xfId="0" applyFont="1" applyFill="1" applyBorder="1" applyAlignment="1">
      <alignment vertical="center"/>
    </xf>
    <xf numFmtId="165" fontId="7" fillId="0" borderId="5" xfId="0" applyNumberFormat="1" applyFont="1" applyBorder="1" applyAlignment="1">
      <alignment horizontal="center" vertical="center" wrapText="1"/>
    </xf>
    <xf numFmtId="167" fontId="11"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17" fillId="0" borderId="3" xfId="17" applyFont="1" applyBorder="1" applyAlignment="1">
      <alignment horizontal="center" vertical="center" wrapText="1"/>
    </xf>
    <xf numFmtId="0" fontId="14" fillId="0" borderId="5" xfId="0" applyFont="1" applyBorder="1" applyAlignment="1">
      <alignment horizontal="center" vertical="center" wrapText="1"/>
    </xf>
    <xf numFmtId="0" fontId="17" fillId="0" borderId="3" xfId="0" applyFont="1" applyBorder="1" applyAlignment="1">
      <alignment horizontal="center" vertical="center" wrapText="1"/>
    </xf>
    <xf numFmtId="165" fontId="7" fillId="8" borderId="3" xfId="17" applyNumberFormat="1" applyFont="1" applyFill="1" applyBorder="1" applyAlignment="1">
      <alignment horizontal="center" vertical="center"/>
    </xf>
    <xf numFmtId="0" fontId="7" fillId="0" borderId="3" xfId="19"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3" xfId="19" applyFont="1" applyBorder="1" applyAlignment="1">
      <alignment vertical="center" wrapText="1"/>
    </xf>
    <xf numFmtId="0" fontId="21" fillId="0" borderId="5" xfId="0" applyFont="1" applyBorder="1" applyAlignment="1">
      <alignment horizontal="center" vertical="center"/>
    </xf>
    <xf numFmtId="0" fontId="21" fillId="8" borderId="3" xfId="0" applyFont="1" applyFill="1" applyBorder="1" applyAlignment="1">
      <alignment vertical="center" wrapText="1"/>
    </xf>
    <xf numFmtId="4" fontId="24" fillId="0" borderId="3" xfId="0" applyNumberFormat="1" applyFont="1" applyBorder="1" applyAlignment="1">
      <alignment horizontal="center" vertical="center"/>
    </xf>
    <xf numFmtId="0" fontId="16" fillId="0" borderId="5" xfId="0" applyFont="1" applyBorder="1" applyAlignment="1">
      <alignment horizontal="center" vertical="center"/>
    </xf>
    <xf numFmtId="0" fontId="21" fillId="0" borderId="3" xfId="0" applyFont="1" applyBorder="1" applyAlignment="1">
      <alignment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wrapText="1"/>
    </xf>
    <xf numFmtId="0" fontId="7" fillId="4" borderId="3" xfId="19" applyFont="1" applyFill="1" applyBorder="1" applyAlignment="1">
      <alignment vertical="center" wrapText="1"/>
    </xf>
    <xf numFmtId="0" fontId="21"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5" xfId="19" applyFont="1" applyBorder="1" applyAlignment="1">
      <alignment horizontal="center" vertical="center" wrapText="1"/>
    </xf>
    <xf numFmtId="167" fontId="16" fillId="0" borderId="5" xfId="0" applyNumberFormat="1" applyFont="1" applyBorder="1" applyAlignment="1">
      <alignment horizontal="center" vertical="center" wrapText="1"/>
    </xf>
    <xf numFmtId="0" fontId="16" fillId="0" borderId="3" xfId="0" applyFont="1" applyBorder="1" applyAlignment="1">
      <alignment vertical="center" wrapText="1"/>
    </xf>
    <xf numFmtId="0" fontId="7" fillId="3" borderId="0" xfId="0" applyFont="1" applyFill="1" applyAlignment="1">
      <alignment horizontal="left" vertical="center" wrapText="1"/>
    </xf>
    <xf numFmtId="49" fontId="11" fillId="0" borderId="3" xfId="0" applyNumberFormat="1" applyFont="1" applyBorder="1" applyAlignment="1">
      <alignment vertical="center"/>
    </xf>
    <xf numFmtId="2" fontId="7" fillId="0" borderId="3" xfId="0" applyNumberFormat="1" applyFont="1" applyBorder="1" applyAlignment="1">
      <alignment horizontal="left" vertical="center" wrapText="1"/>
    </xf>
    <xf numFmtId="0" fontId="17" fillId="0" borderId="3" xfId="0" applyFont="1" applyBorder="1" applyAlignment="1">
      <alignment vertical="center"/>
    </xf>
    <xf numFmtId="0" fontId="16" fillId="8" borderId="5" xfId="0" applyFont="1" applyFill="1" applyBorder="1" applyAlignment="1">
      <alignment horizontal="center" vertical="center" wrapText="1"/>
    </xf>
    <xf numFmtId="0" fontId="16" fillId="8" borderId="3" xfId="0" applyFont="1" applyFill="1" applyBorder="1" applyAlignment="1">
      <alignment horizontal="right" vertical="center"/>
    </xf>
    <xf numFmtId="0" fontId="16" fillId="8" borderId="5" xfId="0" applyFont="1" applyFill="1" applyBorder="1" applyAlignment="1">
      <alignment horizontal="center" vertical="center"/>
    </xf>
    <xf numFmtId="0" fontId="16" fillId="8" borderId="3" xfId="0" applyFont="1" applyFill="1" applyBorder="1" applyAlignment="1">
      <alignment vertical="center" wrapText="1"/>
    </xf>
    <xf numFmtId="0" fontId="16" fillId="8" borderId="3" xfId="0" applyFont="1" applyFill="1" applyBorder="1" applyAlignment="1">
      <alignment horizontal="left" vertical="center" wrapText="1"/>
    </xf>
    <xf numFmtId="2" fontId="16" fillId="0" borderId="5" xfId="0" applyNumberFormat="1" applyFont="1" applyBorder="1" applyAlignment="1">
      <alignment horizontal="center" vertical="center" wrapText="1"/>
    </xf>
    <xf numFmtId="0" fontId="11" fillId="4" borderId="3" xfId="2" applyFont="1" applyFill="1" applyBorder="1" applyAlignment="1">
      <alignment vertical="center"/>
    </xf>
    <xf numFmtId="167" fontId="21" fillId="0" borderId="3" xfId="0" applyNumberFormat="1" applyFont="1" applyBorder="1" applyAlignment="1">
      <alignment horizontal="left" vertical="center" wrapText="1"/>
    </xf>
    <xf numFmtId="4" fontId="11" fillId="0" borderId="5" xfId="0" applyNumberFormat="1" applyFont="1" applyBorder="1" applyAlignment="1">
      <alignment vertical="center"/>
    </xf>
    <xf numFmtId="0" fontId="11" fillId="4" borderId="3" xfId="0" applyFont="1" applyFill="1" applyBorder="1" applyAlignment="1">
      <alignment horizontal="center" vertical="center"/>
    </xf>
    <xf numFmtId="0" fontId="7" fillId="0" borderId="3" xfId="0" applyFont="1" applyBorder="1" applyAlignment="1">
      <alignment horizontal="left" vertical="center"/>
    </xf>
    <xf numFmtId="165" fontId="11" fillId="6" borderId="5" xfId="0" applyNumberFormat="1" applyFont="1" applyFill="1" applyBorder="1" applyAlignment="1">
      <alignment horizontal="center" vertical="center"/>
    </xf>
    <xf numFmtId="0" fontId="11" fillId="6" borderId="3" xfId="0" applyFont="1" applyFill="1" applyBorder="1" applyAlignment="1">
      <alignment vertical="center"/>
    </xf>
    <xf numFmtId="0" fontId="7" fillId="6" borderId="3" xfId="0" applyFont="1" applyFill="1" applyBorder="1" applyAlignment="1">
      <alignment horizontal="center" vertical="center"/>
    </xf>
    <xf numFmtId="4" fontId="7" fillId="0" borderId="5" xfId="0" applyNumberFormat="1" applyFont="1" applyBorder="1" applyAlignment="1">
      <alignment horizontal="right" vertical="center"/>
    </xf>
    <xf numFmtId="4" fontId="7" fillId="0" borderId="5" xfId="0" applyNumberFormat="1" applyFont="1" applyBorder="1" applyAlignment="1">
      <alignment horizontal="left" vertical="center"/>
    </xf>
    <xf numFmtId="0" fontId="33" fillId="0" borderId="3" xfId="0" applyFont="1" applyBorder="1" applyAlignment="1">
      <alignment vertical="center"/>
    </xf>
    <xf numFmtId="0" fontId="11" fillId="3" borderId="0" xfId="0" applyFont="1" applyFill="1" applyAlignment="1">
      <alignment horizontal="left" vertical="center" wrapText="1"/>
    </xf>
    <xf numFmtId="0" fontId="34" fillId="0" borderId="3" xfId="0" applyFont="1" applyBorder="1" applyAlignment="1">
      <alignment horizontal="left" vertical="center"/>
    </xf>
    <xf numFmtId="0" fontId="36" fillId="0" borderId="3" xfId="0" applyFont="1" applyBorder="1" applyAlignment="1">
      <alignment vertical="center"/>
    </xf>
    <xf numFmtId="0" fontId="34"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vertical="center" wrapText="1"/>
    </xf>
    <xf numFmtId="165" fontId="11" fillId="10" borderId="5" xfId="0" applyNumberFormat="1" applyFont="1" applyFill="1" applyBorder="1" applyAlignment="1">
      <alignment horizontal="center" vertical="center"/>
    </xf>
    <xf numFmtId="0" fontId="11" fillId="10" borderId="3" xfId="0" applyFont="1" applyFill="1" applyBorder="1" applyAlignment="1">
      <alignment horizontal="left" vertical="center" wrapText="1"/>
    </xf>
    <xf numFmtId="0" fontId="7" fillId="10" borderId="3" xfId="0" applyFont="1" applyFill="1" applyBorder="1" applyAlignment="1">
      <alignment horizontal="center" vertical="center"/>
    </xf>
    <xf numFmtId="0" fontId="34" fillId="10" borderId="3" xfId="0" applyFont="1" applyFill="1" applyBorder="1" applyAlignment="1">
      <alignment horizontal="left" vertical="center"/>
    </xf>
    <xf numFmtId="0" fontId="11" fillId="10" borderId="3" xfId="0" applyFont="1" applyFill="1" applyBorder="1" applyAlignment="1">
      <alignment horizontal="center" vertical="center" wrapText="1"/>
    </xf>
    <xf numFmtId="0" fontId="31" fillId="0" borderId="3" xfId="0" applyFont="1" applyBorder="1" applyAlignment="1">
      <alignment horizontal="left" vertical="center" wrapText="1"/>
    </xf>
    <xf numFmtId="4" fontId="11" fillId="10" borderId="5" xfId="0" applyNumberFormat="1" applyFont="1" applyFill="1" applyBorder="1" applyAlignment="1">
      <alignment horizontal="center" vertical="center"/>
    </xf>
    <xf numFmtId="4" fontId="7" fillId="0" borderId="5" xfId="0" applyNumberFormat="1" applyFont="1" applyBorder="1" applyAlignment="1">
      <alignment vertical="center"/>
    </xf>
    <xf numFmtId="165" fontId="7" fillId="0" borderId="5" xfId="0" applyNumberFormat="1" applyFont="1" applyBorder="1" applyAlignment="1">
      <alignment horizontal="right" vertical="center"/>
    </xf>
    <xf numFmtId="0" fontId="11" fillId="10" borderId="3" xfId="0" applyFont="1" applyFill="1" applyBorder="1" applyAlignment="1">
      <alignment horizontal="center" vertical="center"/>
    </xf>
    <xf numFmtId="167" fontId="7" fillId="0" borderId="5" xfId="40" applyNumberFormat="1" applyFont="1" applyBorder="1" applyAlignment="1">
      <alignment horizontal="right" vertical="center"/>
    </xf>
    <xf numFmtId="0" fontId="7" fillId="3" borderId="18" xfId="0" applyFont="1" applyFill="1" applyBorder="1" applyAlignment="1">
      <alignment vertical="center"/>
    </xf>
    <xf numFmtId="0" fontId="11" fillId="3" borderId="19" xfId="0" applyFont="1" applyFill="1" applyBorder="1" applyAlignment="1">
      <alignment vertical="center"/>
    </xf>
    <xf numFmtId="0" fontId="7" fillId="3" borderId="19" xfId="0" applyFont="1" applyFill="1" applyBorder="1" applyAlignment="1">
      <alignment horizontal="center" vertical="center"/>
    </xf>
    <xf numFmtId="43" fontId="7" fillId="0" borderId="0" xfId="32" applyFont="1" applyFill="1" applyAlignment="1">
      <alignment vertical="center" wrapText="1"/>
    </xf>
    <xf numFmtId="2" fontId="11" fillId="7" borderId="21" xfId="30" applyNumberFormat="1" applyFont="1" applyFill="1" applyBorder="1" applyAlignment="1">
      <alignment horizontal="center" vertical="center" wrapText="1"/>
    </xf>
    <xf numFmtId="4" fontId="11" fillId="7" borderId="22" xfId="31" applyNumberFormat="1" applyFont="1" applyFill="1" applyBorder="1" applyAlignment="1">
      <alignment horizontal="center" vertical="center"/>
    </xf>
    <xf numFmtId="2" fontId="7" fillId="0" borderId="6" xfId="0" applyNumberFormat="1" applyFont="1" applyBorder="1" applyAlignment="1">
      <alignment horizontal="center" vertical="center" wrapText="1"/>
    </xf>
    <xf numFmtId="4" fontId="11" fillId="0" borderId="7" xfId="0" applyNumberFormat="1" applyFont="1" applyBorder="1" applyAlignment="1">
      <alignment horizontal="left" vertical="center" wrapText="1"/>
    </xf>
    <xf numFmtId="4" fontId="7" fillId="0" borderId="7" xfId="0" applyNumberFormat="1" applyFont="1" applyBorder="1" applyAlignment="1">
      <alignment horizontal="center" vertical="center" wrapText="1"/>
    </xf>
    <xf numFmtId="4" fontId="7" fillId="0" borderId="20" xfId="0" applyNumberFormat="1" applyFont="1" applyBorder="1" applyAlignment="1">
      <alignment horizontal="center" vertical="center" wrapText="1"/>
    </xf>
    <xf numFmtId="4" fontId="11" fillId="0" borderId="20" xfId="0" applyNumberFormat="1" applyFont="1" applyBorder="1" applyAlignment="1">
      <alignment horizontal="center" vertical="center" wrapText="1"/>
    </xf>
    <xf numFmtId="43" fontId="11" fillId="0" borderId="20" xfId="32" applyFont="1" applyFill="1" applyBorder="1" applyAlignment="1">
      <alignment vertical="center" wrapText="1"/>
    </xf>
    <xf numFmtId="43" fontId="7" fillId="0" borderId="20" xfId="32" applyFont="1" applyFill="1" applyBorder="1" applyAlignment="1">
      <alignment horizontal="left" vertical="center" wrapText="1"/>
    </xf>
    <xf numFmtId="4" fontId="11" fillId="0" borderId="20" xfId="0" applyNumberFormat="1" applyFont="1" applyBorder="1" applyAlignment="1">
      <alignment horizontal="left" vertical="center" wrapText="1"/>
    </xf>
    <xf numFmtId="43" fontId="7" fillId="0" borderId="20" xfId="32" applyFont="1" applyFill="1" applyBorder="1" applyAlignment="1">
      <alignment vertical="center" wrapText="1"/>
    </xf>
    <xf numFmtId="2" fontId="7" fillId="0" borderId="20" xfId="0" applyNumberFormat="1" applyFont="1" applyBorder="1" applyAlignment="1">
      <alignment horizontal="center" vertical="center" wrapText="1"/>
    </xf>
    <xf numFmtId="0" fontId="7" fillId="0" borderId="20" xfId="0" applyFont="1" applyBorder="1" applyAlignment="1">
      <alignment horizontal="left" vertical="center" wrapText="1"/>
    </xf>
    <xf numFmtId="0" fontId="7" fillId="0" borderId="20" xfId="0" applyFont="1" applyBorder="1" applyAlignment="1">
      <alignment horizontal="center" vertical="center" wrapText="1"/>
    </xf>
    <xf numFmtId="2" fontId="7" fillId="3" borderId="20" xfId="0" applyNumberFormat="1" applyFont="1" applyFill="1" applyBorder="1" applyAlignment="1">
      <alignment horizontal="center" vertical="center" wrapText="1"/>
    </xf>
    <xf numFmtId="4" fontId="11" fillId="3" borderId="20" xfId="32" applyNumberFormat="1" applyFont="1" applyFill="1" applyBorder="1" applyAlignment="1">
      <alignment horizontal="left" vertical="center" wrapText="1"/>
    </xf>
    <xf numFmtId="4" fontId="11" fillId="3" borderId="20" xfId="0" applyNumberFormat="1" applyFont="1" applyFill="1" applyBorder="1" applyAlignment="1">
      <alignment horizontal="center" vertical="center" wrapText="1"/>
    </xf>
    <xf numFmtId="43" fontId="11" fillId="3" borderId="20" xfId="32" applyFont="1" applyFill="1" applyBorder="1" applyAlignment="1">
      <alignment vertical="center" wrapText="1"/>
    </xf>
    <xf numFmtId="0" fontId="11" fillId="0" borderId="20" xfId="0" applyFont="1" applyBorder="1" applyAlignment="1">
      <alignment horizontal="left" vertical="center" wrapText="1"/>
    </xf>
    <xf numFmtId="43" fontId="7" fillId="4" borderId="20" xfId="32" applyFont="1" applyFill="1" applyBorder="1" applyAlignment="1">
      <alignment vertical="center" wrapText="1"/>
    </xf>
    <xf numFmtId="2" fontId="7" fillId="5" borderId="20" xfId="0" applyNumberFormat="1" applyFont="1" applyFill="1" applyBorder="1" applyAlignment="1">
      <alignment horizontal="center" vertical="center" wrapText="1"/>
    </xf>
    <xf numFmtId="4" fontId="11" fillId="5" borderId="20" xfId="32" applyNumberFormat="1" applyFont="1" applyFill="1" applyBorder="1" applyAlignment="1">
      <alignment horizontal="left" vertical="center" wrapText="1"/>
    </xf>
    <xf numFmtId="4" fontId="11" fillId="5" borderId="20" xfId="0" applyNumberFormat="1" applyFont="1" applyFill="1" applyBorder="1" applyAlignment="1">
      <alignment horizontal="center" vertical="center" wrapText="1"/>
    </xf>
    <xf numFmtId="43" fontId="11" fillId="5" borderId="20" xfId="32" applyFont="1" applyFill="1" applyBorder="1" applyAlignment="1">
      <alignment vertical="center" wrapText="1"/>
    </xf>
    <xf numFmtId="43" fontId="14" fillId="5" borderId="20" xfId="32" applyFont="1" applyFill="1" applyBorder="1" applyAlignment="1">
      <alignment vertical="center" wrapText="1"/>
    </xf>
    <xf numFmtId="43" fontId="0" fillId="0" borderId="0" xfId="0" applyNumberFormat="1"/>
    <xf numFmtId="0" fontId="40" fillId="0" borderId="0" xfId="0" applyFont="1" applyAlignment="1">
      <alignment vertical="center"/>
    </xf>
    <xf numFmtId="0" fontId="11" fillId="8" borderId="0" xfId="31" applyFont="1" applyFill="1" applyAlignment="1">
      <alignment horizontal="center" vertical="center"/>
    </xf>
    <xf numFmtId="0" fontId="21" fillId="8" borderId="0" xfId="31" applyFont="1" applyFill="1" applyAlignment="1">
      <alignment horizontal="right" vertical="center"/>
    </xf>
    <xf numFmtId="2" fontId="11" fillId="8" borderId="0" xfId="41" applyNumberFormat="1" applyFont="1" applyFill="1" applyBorder="1" applyAlignment="1">
      <alignment horizontal="center" vertical="center"/>
    </xf>
    <xf numFmtId="2" fontId="11" fillId="4" borderId="0" xfId="41" applyNumberFormat="1" applyFont="1" applyFill="1" applyBorder="1" applyAlignment="1">
      <alignment vertical="center"/>
    </xf>
    <xf numFmtId="43" fontId="21" fillId="8" borderId="0" xfId="31" applyNumberFormat="1" applyFont="1" applyFill="1" applyAlignment="1">
      <alignment horizontal="right" vertical="center"/>
    </xf>
    <xf numFmtId="0" fontId="10" fillId="0" borderId="0" xfId="0" applyFont="1" applyAlignment="1">
      <alignment vertical="center"/>
    </xf>
    <xf numFmtId="2" fontId="16" fillId="8" borderId="0" xfId="41" applyNumberFormat="1" applyFont="1" applyFill="1" applyBorder="1" applyAlignment="1">
      <alignment horizontal="center" vertical="center"/>
    </xf>
    <xf numFmtId="4" fontId="17" fillId="0" borderId="0" xfId="0" applyNumberFormat="1" applyFont="1"/>
    <xf numFmtId="43" fontId="11" fillId="4" borderId="0" xfId="32" applyFont="1" applyFill="1" applyBorder="1" applyAlignment="1">
      <alignment horizontal="center" vertical="center"/>
    </xf>
    <xf numFmtId="0" fontId="11" fillId="4" borderId="0" xfId="31" applyFont="1" applyFill="1" applyAlignment="1">
      <alignment horizontal="right" vertical="center"/>
    </xf>
    <xf numFmtId="0" fontId="11" fillId="4" borderId="0" xfId="31" applyFont="1" applyFill="1" applyAlignment="1">
      <alignment horizontal="center" vertical="center"/>
    </xf>
    <xf numFmtId="4" fontId="11" fillId="4" borderId="0" xfId="31" applyNumberFormat="1" applyFont="1" applyFill="1" applyAlignment="1">
      <alignment vertical="center"/>
    </xf>
    <xf numFmtId="1" fontId="38" fillId="7" borderId="10" xfId="41" applyNumberFormat="1" applyFont="1" applyFill="1" applyBorder="1" applyAlignment="1">
      <alignment horizontal="center" vertical="center"/>
    </xf>
    <xf numFmtId="0" fontId="10" fillId="0" borderId="10" xfId="0" applyFont="1" applyBorder="1" applyAlignment="1">
      <alignment vertical="center"/>
    </xf>
    <xf numFmtId="43" fontId="39" fillId="7" borderId="10" xfId="1" applyFont="1" applyFill="1" applyBorder="1" applyAlignment="1">
      <alignment vertical="center"/>
    </xf>
    <xf numFmtId="2" fontId="42" fillId="8" borderId="0" xfId="30" applyNumberFormat="1" applyFont="1" applyFill="1" applyBorder="1" applyAlignment="1">
      <alignment horizontal="center" vertical="center" shrinkToFit="1"/>
    </xf>
    <xf numFmtId="0" fontId="42" fillId="8" borderId="0" xfId="31" applyFont="1" applyFill="1" applyAlignment="1">
      <alignment vertical="center"/>
    </xf>
    <xf numFmtId="0" fontId="8" fillId="8" borderId="0" xfId="31" applyFont="1" applyFill="1" applyAlignment="1">
      <alignment horizontal="center" vertical="center"/>
    </xf>
    <xf numFmtId="2" fontId="42" fillId="8" borderId="0" xfId="30" applyNumberFormat="1" applyFont="1" applyFill="1" applyBorder="1" applyAlignment="1">
      <alignment horizontal="center" vertical="center"/>
    </xf>
    <xf numFmtId="4" fontId="38" fillId="8" borderId="0" xfId="31" applyNumberFormat="1" applyFont="1" applyFill="1" applyAlignment="1">
      <alignment vertical="center"/>
    </xf>
    <xf numFmtId="4" fontId="39" fillId="8" borderId="0" xfId="31" applyNumberFormat="1" applyFont="1" applyFill="1" applyAlignment="1">
      <alignment horizontal="center" vertical="center"/>
    </xf>
    <xf numFmtId="2" fontId="39" fillId="8" borderId="0" xfId="30" applyNumberFormat="1" applyFont="1" applyFill="1" applyBorder="1" applyAlignment="1">
      <alignment horizontal="center" vertical="center"/>
    </xf>
    <xf numFmtId="2" fontId="39" fillId="4" borderId="0" xfId="30" applyNumberFormat="1" applyFont="1" applyFill="1" applyBorder="1" applyAlignment="1">
      <alignment vertical="center"/>
    </xf>
    <xf numFmtId="1" fontId="38" fillId="8" borderId="10" xfId="41" applyNumberFormat="1" applyFont="1" applyFill="1" applyBorder="1" applyAlignment="1">
      <alignment horizontal="left" vertical="center"/>
    </xf>
    <xf numFmtId="0" fontId="38" fillId="7" borderId="2" xfId="31" applyFont="1" applyFill="1" applyBorder="1" applyAlignment="1">
      <alignment horizontal="right" vertical="center"/>
    </xf>
    <xf numFmtId="0" fontId="38" fillId="7" borderId="0" xfId="31" applyFont="1" applyFill="1" applyAlignment="1">
      <alignment horizontal="right" vertical="center"/>
    </xf>
    <xf numFmtId="0" fontId="38" fillId="7" borderId="14" xfId="31" applyFont="1" applyFill="1" applyBorder="1" applyAlignment="1">
      <alignment horizontal="right" vertical="center"/>
    </xf>
    <xf numFmtId="0" fontId="6" fillId="0" borderId="0" xfId="0" applyFont="1"/>
    <xf numFmtId="0" fontId="8" fillId="4" borderId="0" xfId="0" applyFont="1" applyFill="1" applyAlignment="1">
      <alignment horizontal="center" vertical="center" wrapText="1"/>
    </xf>
    <xf numFmtId="0" fontId="8" fillId="4" borderId="0" xfId="0" applyFont="1" applyFill="1" applyAlignment="1">
      <alignment horizontal="left" vertical="center" wrapText="1"/>
    </xf>
    <xf numFmtId="0" fontId="38" fillId="4" borderId="0" xfId="31" applyFont="1" applyFill="1" applyAlignment="1">
      <alignment horizontal="center" vertical="center"/>
    </xf>
    <xf numFmtId="0" fontId="38" fillId="4" borderId="0" xfId="31" applyFont="1" applyFill="1" applyAlignment="1">
      <alignment horizontal="center" vertical="center" wrapText="1"/>
    </xf>
    <xf numFmtId="4" fontId="38" fillId="8" borderId="20" xfId="31" applyNumberFormat="1" applyFont="1" applyFill="1" applyBorder="1" applyAlignment="1">
      <alignment vertical="center"/>
    </xf>
    <xf numFmtId="4" fontId="39" fillId="8" borderId="20" xfId="31" applyNumberFormat="1" applyFont="1" applyFill="1" applyBorder="1" applyAlignment="1">
      <alignment horizontal="center" vertical="center"/>
    </xf>
    <xf numFmtId="0" fontId="38" fillId="8" borderId="20" xfId="31" applyFont="1" applyFill="1" applyBorder="1" applyAlignment="1">
      <alignment horizontal="left" vertical="center"/>
    </xf>
    <xf numFmtId="0" fontId="39" fillId="8" borderId="20" xfId="31" applyFont="1" applyFill="1" applyBorder="1" applyAlignment="1">
      <alignment horizontal="center" vertical="center"/>
    </xf>
    <xf numFmtId="4" fontId="38" fillId="3" borderId="20" xfId="31" applyNumberFormat="1" applyFont="1" applyFill="1" applyBorder="1" applyAlignment="1">
      <alignment horizontal="right" vertical="center"/>
    </xf>
    <xf numFmtId="0" fontId="39" fillId="3" borderId="20" xfId="31" applyFont="1" applyFill="1" applyBorder="1" applyAlignment="1">
      <alignment horizontal="center" vertical="center"/>
    </xf>
    <xf numFmtId="0" fontId="43" fillId="8" borderId="20" xfId="31" applyFont="1" applyFill="1" applyBorder="1" applyAlignment="1">
      <alignment horizontal="center" vertical="center"/>
    </xf>
    <xf numFmtId="0" fontId="8" fillId="8" borderId="20" xfId="31" applyFont="1" applyFill="1" applyBorder="1" applyAlignment="1">
      <alignment horizontal="center" vertical="center"/>
    </xf>
    <xf numFmtId="0" fontId="9" fillId="8" borderId="20" xfId="31" applyFont="1" applyFill="1" applyBorder="1" applyAlignment="1">
      <alignment vertical="center"/>
    </xf>
    <xf numFmtId="0" fontId="9" fillId="8" borderId="20" xfId="31" applyFont="1" applyFill="1" applyBorder="1" applyAlignment="1">
      <alignment horizontal="center" vertical="center"/>
    </xf>
    <xf numFmtId="0" fontId="38" fillId="3" borderId="20" xfId="31" applyFont="1" applyFill="1" applyBorder="1" applyAlignment="1">
      <alignment horizontal="right" vertical="center"/>
    </xf>
    <xf numFmtId="0" fontId="38" fillId="3" borderId="20" xfId="31" applyFont="1" applyFill="1" applyBorder="1" applyAlignment="1">
      <alignment vertical="center"/>
    </xf>
    <xf numFmtId="0" fontId="7" fillId="4" borderId="20" xfId="0" applyFont="1" applyFill="1" applyBorder="1" applyAlignment="1">
      <alignment horizontal="left" vertical="center" wrapText="1"/>
    </xf>
    <xf numFmtId="43" fontId="9" fillId="0" borderId="10" xfId="0" applyNumberFormat="1" applyFont="1" applyBorder="1" applyAlignment="1">
      <alignment vertical="center"/>
    </xf>
    <xf numFmtId="2" fontId="39" fillId="3" borderId="9" xfId="1175" applyNumberFormat="1" applyFont="1" applyFill="1" applyBorder="1" applyAlignment="1">
      <alignment horizontal="center" vertical="center" wrapText="1"/>
    </xf>
    <xf numFmtId="4" fontId="39" fillId="3" borderId="11" xfId="31" applyNumberFormat="1" applyFont="1" applyFill="1" applyBorder="1" applyAlignment="1">
      <alignment horizontal="center" vertical="center"/>
    </xf>
    <xf numFmtId="2" fontId="39" fillId="3" borderId="11" xfId="1175" applyNumberFormat="1" applyFont="1" applyFill="1" applyBorder="1" applyAlignment="1">
      <alignment horizontal="center" vertical="center"/>
    </xf>
    <xf numFmtId="0" fontId="8" fillId="0" borderId="0" xfId="1176" applyFont="1" applyAlignment="1">
      <alignment vertical="center" shrinkToFit="1"/>
    </xf>
    <xf numFmtId="2" fontId="7" fillId="4" borderId="45" xfId="1176" applyNumberFormat="1" applyFont="1" applyFill="1" applyBorder="1" applyAlignment="1">
      <alignment horizontal="center" vertical="center"/>
    </xf>
    <xf numFmtId="0" fontId="11" fillId="4" borderId="7" xfId="36" applyFont="1" applyFill="1" applyBorder="1" applyAlignment="1">
      <alignment horizontal="center" vertical="center" wrapText="1"/>
    </xf>
    <xf numFmtId="4" fontId="11" fillId="4" borderId="7" xfId="36" applyNumberFormat="1" applyFont="1" applyFill="1" applyBorder="1" applyAlignment="1">
      <alignment horizontal="center" vertical="center" wrapText="1"/>
    </xf>
    <xf numFmtId="0" fontId="7" fillId="0" borderId="0" xfId="1176" applyFont="1" applyAlignment="1">
      <alignment vertical="center" shrinkToFit="1"/>
    </xf>
    <xf numFmtId="2" fontId="7" fillId="4" borderId="46" xfId="36" applyNumberFormat="1" applyFont="1" applyFill="1" applyBorder="1" applyAlignment="1">
      <alignment horizontal="center" vertical="center" wrapText="1"/>
    </xf>
    <xf numFmtId="0" fontId="11" fillId="4" borderId="3" xfId="36" applyFont="1" applyFill="1" applyBorder="1" applyAlignment="1">
      <alignment horizontal="center" vertical="center" wrapText="1"/>
    </xf>
    <xf numFmtId="4" fontId="11" fillId="4" borderId="3" xfId="36" applyNumberFormat="1" applyFont="1" applyFill="1" applyBorder="1" applyAlignment="1">
      <alignment horizontal="center" vertical="center" wrapText="1"/>
    </xf>
    <xf numFmtId="43" fontId="7" fillId="4" borderId="3" xfId="456" applyFont="1" applyFill="1" applyBorder="1" applyAlignment="1">
      <alignment horizontal="center" vertical="center" wrapText="1"/>
    </xf>
    <xf numFmtId="4" fontId="7" fillId="4" borderId="46" xfId="36" applyNumberFormat="1" applyFont="1" applyFill="1" applyBorder="1" applyAlignment="1">
      <alignment horizontal="center" vertical="center"/>
    </xf>
    <xf numFmtId="0" fontId="7" fillId="0" borderId="3" xfId="1179" applyFont="1" applyBorder="1" applyAlignment="1">
      <alignment horizontal="center" vertical="center"/>
    </xf>
    <xf numFmtId="4" fontId="7" fillId="4" borderId="3" xfId="362" applyNumberFormat="1" applyFont="1" applyFill="1" applyBorder="1" applyAlignment="1">
      <alignment horizontal="center" vertical="center"/>
    </xf>
    <xf numFmtId="43" fontId="7" fillId="4" borderId="3" xfId="456" applyFont="1" applyFill="1" applyBorder="1" applyAlignment="1">
      <alignment horizontal="center" vertical="center"/>
    </xf>
    <xf numFmtId="168" fontId="11" fillId="8" borderId="3" xfId="1178" applyFont="1" applyFill="1" applyBorder="1" applyAlignment="1">
      <alignment horizontal="left" vertical="center" wrapText="1"/>
    </xf>
    <xf numFmtId="4" fontId="7" fillId="0" borderId="3" xfId="1176" applyNumberFormat="1" applyFont="1" applyBorder="1" applyAlignment="1">
      <alignment horizontal="center" vertical="center"/>
    </xf>
    <xf numFmtId="168" fontId="11" fillId="8" borderId="3" xfId="1178" applyFont="1" applyFill="1" applyBorder="1" applyAlignment="1">
      <alignment vertical="center" wrapText="1"/>
    </xf>
    <xf numFmtId="168" fontId="7" fillId="4" borderId="3" xfId="1178" applyFont="1" applyFill="1" applyBorder="1" applyAlignment="1">
      <alignment vertical="center" wrapText="1"/>
    </xf>
    <xf numFmtId="0" fontId="7" fillId="0" borderId="3" xfId="1180" applyFont="1" applyBorder="1" applyAlignment="1">
      <alignment horizontal="justify" vertical="top" wrapText="1"/>
    </xf>
    <xf numFmtId="168" fontId="11" fillId="8" borderId="3" xfId="1178" applyFont="1" applyFill="1" applyBorder="1" applyAlignment="1">
      <alignment horizontal="left" vertical="center"/>
    </xf>
    <xf numFmtId="165" fontId="11" fillId="4" borderId="3" xfId="1176" applyNumberFormat="1" applyFont="1" applyFill="1" applyBorder="1" applyAlignment="1">
      <alignment vertical="center"/>
    </xf>
    <xf numFmtId="43" fontId="7" fillId="4" borderId="3" xfId="456" applyFont="1" applyFill="1" applyBorder="1" applyAlignment="1">
      <alignment vertical="center" wrapText="1"/>
    </xf>
    <xf numFmtId="43" fontId="7" fillId="4" borderId="3" xfId="456" applyFont="1" applyFill="1" applyBorder="1" applyAlignment="1">
      <alignment horizontal="center" vertical="top" wrapText="1"/>
    </xf>
    <xf numFmtId="0" fontId="7" fillId="0" borderId="3" xfId="456" applyNumberFormat="1" applyFont="1" applyFill="1" applyBorder="1" applyAlignment="1">
      <alignment horizontal="left" vertical="center" wrapText="1"/>
    </xf>
    <xf numFmtId="0" fontId="7" fillId="0" borderId="46" xfId="0" applyFont="1" applyBorder="1" applyAlignment="1">
      <alignment horizontal="left" vertical="center" wrapText="1"/>
    </xf>
    <xf numFmtId="0" fontId="11" fillId="0" borderId="3" xfId="1180" applyFont="1" applyBorder="1" applyAlignment="1">
      <alignment horizontal="justify" vertical="top" wrapText="1"/>
    </xf>
    <xf numFmtId="0" fontId="7" fillId="4" borderId="46" xfId="0" applyFont="1" applyFill="1" applyBorder="1" applyAlignment="1">
      <alignment horizontal="left" vertical="center" wrapText="1"/>
    </xf>
    <xf numFmtId="0" fontId="17" fillId="4" borderId="0" xfId="0" applyFont="1" applyFill="1" applyAlignment="1">
      <alignment vertical="center"/>
    </xf>
    <xf numFmtId="0" fontId="7" fillId="0" borderId="3" xfId="1180" applyFont="1" applyBorder="1" applyAlignment="1">
      <alignment horizontal="justify" vertical="center" wrapText="1"/>
    </xf>
    <xf numFmtId="0" fontId="7" fillId="4" borderId="47" xfId="0" applyFont="1" applyFill="1" applyBorder="1" applyAlignment="1">
      <alignment horizontal="left" vertical="center" wrapText="1"/>
    </xf>
    <xf numFmtId="0" fontId="7" fillId="0" borderId="12" xfId="1180" applyFont="1" applyBorder="1" applyAlignment="1">
      <alignment horizontal="justify" vertical="center" wrapText="1"/>
    </xf>
    <xf numFmtId="4" fontId="7" fillId="0" borderId="12" xfId="0" applyNumberFormat="1" applyFont="1" applyBorder="1" applyAlignment="1">
      <alignment horizontal="center" vertical="center" wrapText="1"/>
    </xf>
    <xf numFmtId="43" fontId="7" fillId="4" borderId="12" xfId="456" applyFont="1" applyFill="1" applyBorder="1" applyAlignment="1">
      <alignment vertical="center" wrapText="1"/>
    </xf>
    <xf numFmtId="43" fontId="7" fillId="4" borderId="12" xfId="456" applyFont="1" applyFill="1" applyBorder="1" applyAlignment="1">
      <alignment horizontal="center" vertical="center" wrapText="1"/>
    </xf>
    <xf numFmtId="0" fontId="7" fillId="4" borderId="48" xfId="0" applyFont="1" applyFill="1" applyBorder="1" applyAlignment="1">
      <alignment horizontal="left" vertical="center" wrapText="1"/>
    </xf>
    <xf numFmtId="0" fontId="7" fillId="0" borderId="49" xfId="1180" applyFont="1" applyBorder="1" applyAlignment="1">
      <alignment horizontal="justify" vertical="top" wrapText="1"/>
    </xf>
    <xf numFmtId="4" fontId="7" fillId="0" borderId="49" xfId="0" applyNumberFormat="1" applyFont="1" applyBorder="1" applyAlignment="1">
      <alignment horizontal="center" vertical="center" wrapText="1"/>
    </xf>
    <xf numFmtId="43" fontId="7" fillId="4" borderId="49" xfId="456" applyFont="1" applyFill="1" applyBorder="1" applyAlignment="1">
      <alignment vertical="center" wrapText="1"/>
    </xf>
    <xf numFmtId="43" fontId="7" fillId="4" borderId="49" xfId="456" applyFont="1" applyFill="1" applyBorder="1" applyAlignment="1">
      <alignment horizontal="center" vertical="center" wrapText="1"/>
    </xf>
    <xf numFmtId="2" fontId="7" fillId="4" borderId="46" xfId="0" applyNumberFormat="1" applyFont="1" applyFill="1" applyBorder="1" applyAlignment="1">
      <alignment horizontal="left" vertical="center" wrapText="1"/>
    </xf>
    <xf numFmtId="0" fontId="11" fillId="4" borderId="3" xfId="1180" applyFont="1" applyFill="1" applyBorder="1" applyAlignment="1">
      <alignment horizontal="justify" vertical="top" wrapText="1"/>
    </xf>
    <xf numFmtId="0" fontId="7" fillId="4" borderId="3" xfId="1180" applyFont="1" applyFill="1" applyBorder="1" applyAlignment="1">
      <alignment horizontal="justify" vertical="top" wrapText="1"/>
    </xf>
    <xf numFmtId="43" fontId="7" fillId="4" borderId="3" xfId="456" applyFont="1" applyFill="1" applyBorder="1" applyAlignment="1">
      <alignment horizontal="left" vertical="center" wrapText="1"/>
    </xf>
    <xf numFmtId="2" fontId="7" fillId="0" borderId="46" xfId="0" applyNumberFormat="1" applyFont="1" applyBorder="1" applyAlignment="1">
      <alignment horizontal="right" vertical="top" wrapText="1"/>
    </xf>
    <xf numFmtId="4" fontId="11" fillId="0" borderId="3" xfId="456" applyNumberFormat="1" applyFont="1" applyFill="1" applyBorder="1" applyAlignment="1">
      <alignment horizontal="left" vertical="top" wrapText="1"/>
    </xf>
    <xf numFmtId="0" fontId="7" fillId="0" borderId="3" xfId="456" applyNumberFormat="1" applyFont="1" applyFill="1" applyBorder="1" applyAlignment="1">
      <alignment horizontal="justify" vertical="center" wrapText="1"/>
    </xf>
    <xf numFmtId="0" fontId="7" fillId="0" borderId="3" xfId="456" applyNumberFormat="1" applyFont="1" applyFill="1" applyBorder="1" applyAlignment="1">
      <alignment horizontal="justify" vertical="center"/>
    </xf>
    <xf numFmtId="2" fontId="11" fillId="3" borderId="50" xfId="1176" applyNumberFormat="1" applyFont="1" applyFill="1" applyBorder="1" applyAlignment="1">
      <alignment horizontal="center" vertical="center"/>
    </xf>
    <xf numFmtId="165" fontId="11" fillId="3" borderId="43" xfId="1177" applyNumberFormat="1" applyFont="1" applyFill="1" applyBorder="1" applyAlignment="1">
      <alignment horizontal="right" vertical="center"/>
    </xf>
    <xf numFmtId="0" fontId="11" fillId="3" borderId="43" xfId="36" applyFont="1" applyFill="1" applyBorder="1" applyAlignment="1">
      <alignment horizontal="center" vertical="center" wrapText="1"/>
    </xf>
    <xf numFmtId="0" fontId="14" fillId="3" borderId="0" xfId="0" applyFont="1" applyFill="1" applyAlignment="1">
      <alignment vertical="center"/>
    </xf>
    <xf numFmtId="43" fontId="11" fillId="86" borderId="43" xfId="456" applyFont="1" applyFill="1" applyBorder="1" applyAlignment="1">
      <alignment horizontal="center" vertical="center" wrapText="1"/>
    </xf>
    <xf numFmtId="43" fontId="11" fillId="86" borderId="51" xfId="456" applyFont="1" applyFill="1" applyBorder="1" applyAlignment="1">
      <alignment horizontal="right" vertical="center" shrinkToFit="1"/>
    </xf>
    <xf numFmtId="43" fontId="40" fillId="0" borderId="0" xfId="0" applyNumberFormat="1" applyFont="1" applyAlignment="1">
      <alignment vertical="center"/>
    </xf>
    <xf numFmtId="43" fontId="11" fillId="5" borderId="52" xfId="32" applyFont="1" applyFill="1" applyBorder="1" applyAlignment="1">
      <alignment vertical="center" wrapText="1"/>
    </xf>
    <xf numFmtId="43" fontId="14" fillId="5" borderId="52" xfId="32" applyFont="1" applyFill="1" applyBorder="1" applyAlignment="1">
      <alignment vertical="center" wrapText="1"/>
    </xf>
    <xf numFmtId="43" fontId="11" fillId="5" borderId="53" xfId="32" applyFont="1" applyFill="1" applyBorder="1" applyAlignment="1">
      <alignment horizontal="center" vertical="center"/>
    </xf>
    <xf numFmtId="43" fontId="7" fillId="0" borderId="54" xfId="32" applyFont="1" applyFill="1" applyBorder="1" applyAlignment="1">
      <alignment vertical="center" wrapText="1"/>
    </xf>
    <xf numFmtId="43" fontId="7" fillId="0" borderId="17" xfId="32" applyFont="1" applyFill="1" applyBorder="1" applyAlignment="1">
      <alignment vertical="center" wrapText="1"/>
    </xf>
    <xf numFmtId="43" fontId="7" fillId="4" borderId="17" xfId="32" applyFont="1" applyFill="1" applyBorder="1" applyAlignment="1">
      <alignment vertical="center" wrapText="1"/>
    </xf>
    <xf numFmtId="43" fontId="11" fillId="5" borderId="17" xfId="32" applyFont="1" applyFill="1" applyBorder="1" applyAlignment="1">
      <alignment vertical="center" wrapText="1"/>
    </xf>
    <xf numFmtId="43" fontId="16" fillId="0" borderId="17" xfId="32" applyFont="1" applyFill="1" applyBorder="1" applyAlignment="1">
      <alignment vertical="center" wrapText="1"/>
    </xf>
    <xf numFmtId="43" fontId="16" fillId="4" borderId="17" xfId="32" applyFont="1" applyFill="1" applyBorder="1" applyAlignment="1">
      <alignment vertical="center" wrapText="1"/>
    </xf>
    <xf numFmtId="43" fontId="11" fillId="0" borderId="17" xfId="32" applyFont="1" applyFill="1" applyBorder="1" applyAlignment="1">
      <alignment vertical="center" wrapText="1"/>
    </xf>
    <xf numFmtId="43" fontId="7" fillId="4" borderId="17" xfId="32" applyFont="1" applyFill="1" applyBorder="1" applyAlignment="1" applyProtection="1">
      <alignment vertical="center" wrapText="1"/>
    </xf>
    <xf numFmtId="43" fontId="7" fillId="0" borderId="0" xfId="1" applyFont="1" applyAlignment="1">
      <alignment horizontal="left" vertical="center" wrapText="1"/>
    </xf>
    <xf numFmtId="43" fontId="11" fillId="3" borderId="20" xfId="1" applyFont="1" applyFill="1" applyBorder="1" applyAlignment="1">
      <alignment vertical="center" wrapText="1"/>
    </xf>
    <xf numFmtId="43" fontId="7" fillId="4" borderId="54" xfId="456" applyFont="1" applyFill="1" applyBorder="1" applyAlignment="1">
      <alignment horizontal="center" vertical="center" wrapText="1"/>
    </xf>
    <xf numFmtId="43" fontId="7" fillId="4" borderId="17" xfId="456" applyFont="1" applyFill="1" applyBorder="1" applyAlignment="1">
      <alignment horizontal="center" vertical="center" wrapText="1"/>
    </xf>
    <xf numFmtId="43" fontId="7" fillId="4" borderId="17" xfId="456" applyFont="1" applyFill="1" applyBorder="1" applyAlignment="1">
      <alignment horizontal="center" vertical="center"/>
    </xf>
    <xf numFmtId="43" fontId="7" fillId="4" borderId="17" xfId="456" applyFont="1" applyFill="1" applyBorder="1" applyAlignment="1">
      <alignment horizontal="center" vertical="top" wrapText="1"/>
    </xf>
    <xf numFmtId="43" fontId="11" fillId="86" borderId="55" xfId="456" applyFont="1" applyFill="1" applyBorder="1" applyAlignment="1">
      <alignment horizontal="center" vertical="center" wrapText="1"/>
    </xf>
    <xf numFmtId="43" fontId="39" fillId="3" borderId="24" xfId="456" applyFont="1" applyFill="1" applyBorder="1" applyAlignment="1">
      <alignment horizontal="center" vertical="center" wrapText="1"/>
    </xf>
    <xf numFmtId="4" fontId="38" fillId="3" borderId="56" xfId="31" applyNumberFormat="1" applyFont="1" applyFill="1" applyBorder="1" applyAlignment="1">
      <alignment horizontal="center" vertical="center"/>
    </xf>
    <xf numFmtId="4" fontId="38" fillId="3" borderId="57" xfId="31" applyNumberFormat="1" applyFont="1" applyFill="1" applyBorder="1" applyAlignment="1">
      <alignment horizontal="center" vertical="center"/>
    </xf>
    <xf numFmtId="4" fontId="39" fillId="3" borderId="57" xfId="31" applyNumberFormat="1" applyFont="1" applyFill="1" applyBorder="1" applyAlignment="1">
      <alignment horizontal="center" vertical="center"/>
    </xf>
    <xf numFmtId="0" fontId="6" fillId="0" borderId="60" xfId="0" applyFont="1" applyBorder="1"/>
    <xf numFmtId="2" fontId="42" fillId="8" borderId="59" xfId="41" applyNumberFormat="1" applyFont="1" applyFill="1" applyBorder="1" applyAlignment="1">
      <alignment horizontal="center" vertical="center"/>
    </xf>
    <xf numFmtId="1" fontId="38" fillId="8" borderId="59" xfId="41" applyNumberFormat="1" applyFont="1" applyFill="1" applyBorder="1" applyAlignment="1">
      <alignment horizontal="center" vertical="center"/>
    </xf>
    <xf numFmtId="43" fontId="9" fillId="4" borderId="60" xfId="1" applyFont="1" applyFill="1" applyBorder="1" applyAlignment="1">
      <alignment vertical="center"/>
    </xf>
    <xf numFmtId="2" fontId="38" fillId="3" borderId="59" xfId="41" applyNumberFormat="1" applyFont="1" applyFill="1" applyBorder="1" applyAlignment="1">
      <alignment horizontal="center" vertical="center"/>
    </xf>
    <xf numFmtId="43" fontId="39" fillId="3" borderId="61" xfId="1" applyFont="1" applyFill="1" applyBorder="1" applyAlignment="1">
      <alignment vertical="center"/>
    </xf>
    <xf numFmtId="2" fontId="38" fillId="8" borderId="59" xfId="41" applyNumberFormat="1" applyFont="1" applyFill="1" applyBorder="1" applyAlignment="1">
      <alignment horizontal="center" vertical="center"/>
    </xf>
    <xf numFmtId="0" fontId="6" fillId="0" borderId="61" xfId="0" applyFont="1" applyBorder="1"/>
    <xf numFmtId="43" fontId="9" fillId="4" borderId="60" xfId="1" applyFont="1" applyFill="1" applyBorder="1" applyAlignment="1" applyProtection="1">
      <alignment vertical="center"/>
    </xf>
    <xf numFmtId="2" fontId="42" fillId="3" borderId="59" xfId="41" applyNumberFormat="1" applyFont="1" applyFill="1" applyBorder="1" applyAlignment="1">
      <alignment horizontal="center" vertical="center"/>
    </xf>
    <xf numFmtId="43" fontId="9" fillId="3" borderId="60" xfId="1" applyFont="1" applyFill="1" applyBorder="1" applyAlignment="1" applyProtection="1">
      <alignment vertical="center"/>
    </xf>
    <xf numFmtId="2" fontId="42" fillId="3" borderId="62" xfId="41" applyNumberFormat="1" applyFont="1" applyFill="1" applyBorder="1" applyAlignment="1">
      <alignment horizontal="center" vertical="center"/>
    </xf>
    <xf numFmtId="0" fontId="38" fillId="3" borderId="63" xfId="31" applyFont="1" applyFill="1" applyBorder="1" applyAlignment="1">
      <alignment horizontal="right" vertical="center"/>
    </xf>
    <xf numFmtId="0" fontId="39" fillId="3" borderId="63" xfId="31" applyFont="1" applyFill="1" applyBorder="1" applyAlignment="1">
      <alignment horizontal="center" vertical="center"/>
    </xf>
    <xf numFmtId="43" fontId="9" fillId="3" borderId="64" xfId="1" applyFont="1" applyFill="1" applyBorder="1" applyAlignment="1" applyProtection="1">
      <alignment vertical="center"/>
    </xf>
    <xf numFmtId="43" fontId="17" fillId="0" borderId="3" xfId="1" applyFont="1" applyBorder="1" applyAlignment="1">
      <alignment vertical="center"/>
    </xf>
    <xf numFmtId="43" fontId="11" fillId="4" borderId="0" xfId="1" applyFont="1" applyFill="1" applyBorder="1" applyAlignment="1">
      <alignment horizontal="center" vertical="center"/>
    </xf>
    <xf numFmtId="43" fontId="9" fillId="7" borderId="10" xfId="1" applyFont="1" applyFill="1" applyBorder="1" applyAlignment="1">
      <alignment horizontal="center" vertical="center"/>
    </xf>
    <xf numFmtId="43" fontId="9" fillId="3" borderId="58" xfId="1" applyFont="1" applyFill="1" applyBorder="1" applyAlignment="1">
      <alignment horizontal="center" vertical="center"/>
    </xf>
    <xf numFmtId="43" fontId="11" fillId="7" borderId="0" xfId="32" applyFont="1" applyFill="1" applyBorder="1" applyAlignment="1">
      <alignment horizontal="center" vertical="center"/>
    </xf>
    <xf numFmtId="43" fontId="39" fillId="3" borderId="1" xfId="456" applyFont="1" applyFill="1" applyBorder="1" applyAlignment="1">
      <alignment horizontal="center" vertical="center" wrapText="1"/>
    </xf>
    <xf numFmtId="4" fontId="11" fillId="7" borderId="23" xfId="31" applyNumberFormat="1" applyFont="1" applyFill="1" applyBorder="1" applyAlignment="1">
      <alignment horizontal="center" vertical="center"/>
    </xf>
    <xf numFmtId="49" fontId="45" fillId="0" borderId="44" xfId="0" applyNumberFormat="1" applyFont="1" applyBorder="1" applyAlignment="1">
      <alignment horizontal="center" vertical="center" wrapText="1"/>
    </xf>
    <xf numFmtId="0" fontId="45" fillId="0" borderId="44" xfId="0" applyFont="1" applyFill="1" applyBorder="1" applyAlignment="1">
      <alignment vertical="center" wrapText="1"/>
    </xf>
    <xf numFmtId="0" fontId="45" fillId="0" borderId="44" xfId="0" applyFont="1" applyBorder="1" applyAlignment="1">
      <alignment horizontal="center" vertical="center"/>
    </xf>
    <xf numFmtId="0" fontId="45" fillId="0" borderId="44" xfId="0" applyFont="1" applyBorder="1" applyAlignment="1">
      <alignment horizontal="center" vertical="center" wrapText="1"/>
    </xf>
    <xf numFmtId="43" fontId="45" fillId="0" borderId="44" xfId="1" applyFont="1" applyFill="1" applyBorder="1" applyAlignment="1">
      <alignment vertical="center" wrapText="1"/>
    </xf>
    <xf numFmtId="0" fontId="45" fillId="0" borderId="44" xfId="0" applyFont="1" applyBorder="1" applyAlignment="1">
      <alignment vertical="center" wrapText="1"/>
    </xf>
    <xf numFmtId="0" fontId="45" fillId="0" borderId="44" xfId="0" applyFont="1" applyFill="1" applyBorder="1" applyAlignment="1">
      <alignment horizontal="center" vertical="center" wrapText="1"/>
    </xf>
    <xf numFmtId="0" fontId="45" fillId="0" borderId="44" xfId="0" applyFont="1" applyFill="1" applyBorder="1" applyAlignment="1">
      <alignment horizontal="center" vertical="center"/>
    </xf>
    <xf numFmtId="0" fontId="11" fillId="7" borderId="44" xfId="0" applyFont="1" applyFill="1" applyBorder="1" applyAlignment="1">
      <alignment horizontal="center" vertical="center" wrapText="1"/>
    </xf>
    <xf numFmtId="0" fontId="45" fillId="7" borderId="44" xfId="0" applyFont="1" applyFill="1" applyBorder="1" applyAlignment="1">
      <alignment horizontal="center" wrapText="1"/>
    </xf>
    <xf numFmtId="43" fontId="45" fillId="7" borderId="44" xfId="1" applyFont="1" applyFill="1" applyBorder="1" applyAlignment="1">
      <alignment horizontal="center"/>
    </xf>
    <xf numFmtId="165" fontId="45" fillId="0" borderId="44" xfId="0" applyNumberFormat="1" applyFont="1" applyBorder="1" applyAlignment="1">
      <alignment horizontal="justify" vertical="top" wrapText="1"/>
    </xf>
    <xf numFmtId="0" fontId="9" fillId="0" borderId="60" xfId="0" applyFont="1" applyBorder="1" applyAlignment="1">
      <alignment horizontal="center" vertical="center" wrapText="1"/>
    </xf>
    <xf numFmtId="168" fontId="7" fillId="0" borderId="3" xfId="467" applyFont="1" applyFill="1" applyBorder="1" applyAlignment="1">
      <alignment horizontal="center" vertical="center" wrapText="1"/>
    </xf>
    <xf numFmtId="4" fontId="7" fillId="0" borderId="0" xfId="0" applyNumberFormat="1" applyFont="1" applyAlignment="1">
      <alignment horizontal="center" vertical="center" wrapText="1"/>
    </xf>
    <xf numFmtId="167" fontId="11" fillId="0" borderId="3" xfId="0" applyNumberFormat="1" applyFont="1" applyBorder="1" applyAlignment="1">
      <alignment horizontal="center" vertical="center"/>
    </xf>
    <xf numFmtId="0" fontId="16" fillId="8" borderId="3" xfId="0" applyFont="1" applyFill="1" applyBorder="1" applyAlignment="1">
      <alignment horizontal="center" vertical="center"/>
    </xf>
    <xf numFmtId="0" fontId="34" fillId="0" borderId="3" xfId="0" applyFont="1" applyBorder="1" applyAlignment="1">
      <alignment horizontal="center" vertical="center"/>
    </xf>
    <xf numFmtId="0" fontId="34" fillId="6" borderId="3" xfId="0" applyFont="1" applyFill="1" applyBorder="1" applyAlignment="1">
      <alignment horizontal="center" vertical="center"/>
    </xf>
    <xf numFmtId="0" fontId="34" fillId="10" borderId="3" xfId="0" applyFont="1" applyFill="1" applyBorder="1" applyAlignment="1">
      <alignment horizontal="center" vertical="center"/>
    </xf>
    <xf numFmtId="0" fontId="7" fillId="4" borderId="3" xfId="0" applyFont="1" applyFill="1" applyBorder="1" applyAlignment="1">
      <alignment horizontal="left" vertical="center" wrapText="1"/>
    </xf>
    <xf numFmtId="0" fontId="0" fillId="0" borderId="67" xfId="0" applyBorder="1"/>
    <xf numFmtId="0" fontId="90" fillId="0" borderId="8" xfId="0" applyFont="1" applyBorder="1" applyAlignment="1">
      <alignment horizontal="left" vertical="center" wrapText="1"/>
    </xf>
    <xf numFmtId="43" fontId="0" fillId="0" borderId="67" xfId="1" applyFont="1" applyBorder="1" applyAlignment="1">
      <alignment horizontal="center"/>
    </xf>
    <xf numFmtId="0" fontId="92" fillId="4" borderId="44" xfId="0" applyFont="1" applyFill="1" applyBorder="1" applyAlignment="1">
      <alignment horizontal="right" vertical="top"/>
    </xf>
    <xf numFmtId="0" fontId="93" fillId="4" borderId="44" xfId="0" applyFont="1" applyFill="1" applyBorder="1" applyAlignment="1">
      <alignment horizontal="left" vertical="center" wrapText="1" readingOrder="1"/>
    </xf>
    <xf numFmtId="0" fontId="94" fillId="4" borderId="44" xfId="0" applyFont="1" applyFill="1" applyBorder="1" applyAlignment="1">
      <alignment horizontal="center" wrapText="1" readingOrder="1"/>
    </xf>
    <xf numFmtId="43" fontId="94" fillId="4" borderId="44" xfId="1" applyFont="1" applyFill="1" applyBorder="1" applyAlignment="1">
      <alignment horizontal="center"/>
    </xf>
    <xf numFmtId="43" fontId="0" fillId="0" borderId="44" xfId="1" applyFont="1" applyBorder="1" applyAlignment="1">
      <alignment horizontal="center"/>
    </xf>
    <xf numFmtId="0" fontId="92" fillId="4" borderId="8" xfId="0" applyFont="1" applyFill="1" applyBorder="1" applyAlignment="1">
      <alignment horizontal="right"/>
    </xf>
    <xf numFmtId="0" fontId="95" fillId="4" borderId="8" xfId="0" applyFont="1" applyFill="1" applyBorder="1" applyAlignment="1">
      <alignment horizontal="left" vertical="center" wrapText="1" readingOrder="1"/>
    </xf>
    <xf numFmtId="0" fontId="94" fillId="4" borderId="8" xfId="0" applyFont="1" applyFill="1" applyBorder="1" applyAlignment="1">
      <alignment horizontal="center" wrapText="1" readingOrder="1"/>
    </xf>
    <xf numFmtId="43" fontId="94" fillId="4" borderId="8" xfId="1" applyFont="1" applyFill="1" applyBorder="1" applyAlignment="1">
      <alignment horizontal="center"/>
    </xf>
    <xf numFmtId="0" fontId="95" fillId="4" borderId="8" xfId="0" applyFont="1" applyFill="1" applyBorder="1" applyAlignment="1">
      <alignment horizontal="left" wrapText="1" readingOrder="1"/>
    </xf>
    <xf numFmtId="0" fontId="92" fillId="4" borderId="44" xfId="0" applyFont="1" applyFill="1" applyBorder="1" applyAlignment="1">
      <alignment horizontal="right"/>
    </xf>
    <xf numFmtId="0" fontId="95" fillId="4" borderId="44" xfId="0" applyFont="1" applyFill="1" applyBorder="1" applyAlignment="1">
      <alignment horizontal="left" vertical="center" wrapText="1" readingOrder="1"/>
    </xf>
    <xf numFmtId="41" fontId="94" fillId="4" borderId="8" xfId="1" applyNumberFormat="1" applyFont="1" applyFill="1" applyBorder="1" applyAlignment="1">
      <alignment horizontal="center"/>
    </xf>
    <xf numFmtId="43" fontId="0" fillId="0" borderId="8" xfId="1" applyFont="1" applyBorder="1" applyAlignment="1">
      <alignment horizontal="center"/>
    </xf>
    <xf numFmtId="0" fontId="95" fillId="4" borderId="8" xfId="0" applyFont="1" applyFill="1" applyBorder="1" applyAlignment="1">
      <alignment vertical="center" wrapText="1" readingOrder="1"/>
    </xf>
    <xf numFmtId="41" fontId="94" fillId="4" borderId="67" xfId="1" applyNumberFormat="1" applyFont="1" applyFill="1" applyBorder="1" applyAlignment="1">
      <alignment horizontal="center" vertical="center"/>
    </xf>
    <xf numFmtId="43" fontId="0" fillId="0" borderId="67" xfId="1" applyFont="1" applyBorder="1" applyAlignment="1">
      <alignment horizontal="center" vertical="center"/>
    </xf>
    <xf numFmtId="41" fontId="94" fillId="4" borderId="8" xfId="1" applyNumberFormat="1" applyFont="1" applyFill="1" applyBorder="1" applyAlignment="1">
      <alignment horizontal="center" vertical="center"/>
    </xf>
    <xf numFmtId="43" fontId="0" fillId="0" borderId="8" xfId="1" applyFont="1" applyBorder="1" applyAlignment="1">
      <alignment horizontal="center" vertical="center"/>
    </xf>
    <xf numFmtId="0" fontId="95" fillId="4" borderId="8" xfId="0" applyFont="1" applyFill="1" applyBorder="1" applyAlignment="1">
      <alignment vertical="top" wrapText="1" readingOrder="1"/>
    </xf>
    <xf numFmtId="41" fontId="94" fillId="4" borderId="65" xfId="1" applyNumberFormat="1" applyFont="1" applyFill="1" applyBorder="1" applyAlignment="1">
      <alignment horizontal="center" vertical="center"/>
    </xf>
    <xf numFmtId="43" fontId="0" fillId="0" borderId="65" xfId="1" applyFont="1" applyBorder="1" applyAlignment="1">
      <alignment horizontal="center" vertical="center"/>
    </xf>
    <xf numFmtId="0" fontId="92" fillId="9" borderId="44" xfId="0" applyFont="1" applyFill="1" applyBorder="1" applyAlignment="1">
      <alignment horizontal="right"/>
    </xf>
    <xf numFmtId="0" fontId="92" fillId="4" borderId="44" xfId="0" applyFont="1" applyFill="1" applyBorder="1" applyAlignment="1">
      <alignment horizontal="left" vertical="center" wrapText="1" readingOrder="1"/>
    </xf>
    <xf numFmtId="43" fontId="94" fillId="4" borderId="65" xfId="1" applyFont="1" applyFill="1" applyBorder="1" applyAlignment="1">
      <alignment horizontal="center" vertical="top"/>
    </xf>
    <xf numFmtId="0" fontId="94" fillId="9" borderId="44" xfId="0" applyFont="1" applyFill="1" applyBorder="1" applyAlignment="1">
      <alignment horizontal="center" wrapText="1" readingOrder="1"/>
    </xf>
    <xf numFmtId="43" fontId="17" fillId="0" borderId="8" xfId="1" applyFont="1" applyFill="1" applyBorder="1" applyAlignment="1">
      <alignment horizontal="center"/>
    </xf>
    <xf numFmtId="43" fontId="0" fillId="0" borderId="65" xfId="1" applyFont="1" applyBorder="1" applyAlignment="1">
      <alignment horizontal="center"/>
    </xf>
    <xf numFmtId="0" fontId="94" fillId="9" borderId="72" xfId="0" applyFont="1" applyFill="1" applyBorder="1" applyAlignment="1">
      <alignment horizontal="center"/>
    </xf>
    <xf numFmtId="0" fontId="98" fillId="4" borderId="44" xfId="0" applyFont="1" applyFill="1" applyBorder="1" applyAlignment="1">
      <alignment wrapText="1"/>
    </xf>
    <xf numFmtId="0" fontId="98" fillId="4" borderId="44" xfId="0" applyFont="1" applyFill="1" applyBorder="1" applyAlignment="1">
      <alignment horizontal="right"/>
    </xf>
    <xf numFmtId="43" fontId="17" fillId="0" borderId="67" xfId="1" applyFont="1" applyFill="1" applyBorder="1" applyAlignment="1">
      <alignment horizontal="center"/>
    </xf>
    <xf numFmtId="0" fontId="98" fillId="4" borderId="44" xfId="0" applyFont="1" applyFill="1" applyBorder="1" applyAlignment="1">
      <alignment horizontal="left" wrapText="1"/>
    </xf>
    <xf numFmtId="0" fontId="94" fillId="9" borderId="44" xfId="0" applyFont="1" applyFill="1" applyBorder="1" applyAlignment="1">
      <alignment horizontal="right"/>
    </xf>
    <xf numFmtId="41" fontId="94" fillId="4" borderId="44" xfId="1" applyNumberFormat="1" applyFont="1" applyFill="1" applyBorder="1" applyAlignment="1">
      <alignment horizontal="center"/>
    </xf>
    <xf numFmtId="0" fontId="95" fillId="9" borderId="8" xfId="0" applyFont="1" applyFill="1" applyBorder="1" applyAlignment="1">
      <alignment horizontal="left" vertical="center" wrapText="1" readingOrder="1"/>
    </xf>
    <xf numFmtId="41" fontId="94" fillId="9" borderId="44" xfId="1" applyNumberFormat="1" applyFont="1" applyFill="1" applyBorder="1" applyAlignment="1">
      <alignment horizontal="center"/>
    </xf>
    <xf numFmtId="0" fontId="92" fillId="9" borderId="44" xfId="0" applyFont="1" applyFill="1" applyBorder="1" applyAlignment="1">
      <alignment horizontal="left" vertical="center" wrapText="1" readingOrder="1"/>
    </xf>
    <xf numFmtId="0" fontId="94" fillId="9" borderId="44" xfId="0" applyFont="1" applyFill="1" applyBorder="1" applyAlignment="1">
      <alignment horizontal="center" readingOrder="1"/>
    </xf>
    <xf numFmtId="43" fontId="94" fillId="9" borderId="44" xfId="1" applyFont="1" applyFill="1" applyBorder="1" applyAlignment="1"/>
    <xf numFmtId="0" fontId="92" fillId="9" borderId="44" xfId="0" applyFont="1" applyFill="1" applyBorder="1" applyAlignment="1">
      <alignment horizontal="right" vertical="top"/>
    </xf>
    <xf numFmtId="0" fontId="94" fillId="9" borderId="72" xfId="0" applyFont="1" applyFill="1" applyBorder="1" applyAlignment="1">
      <alignment horizontal="right"/>
    </xf>
    <xf numFmtId="0" fontId="95" fillId="9" borderId="8" xfId="0" applyFont="1" applyFill="1" applyBorder="1" applyAlignment="1">
      <alignment horizontal="left" vertical="top" wrapText="1" readingOrder="1"/>
    </xf>
    <xf numFmtId="0" fontId="94" fillId="9" borderId="8" xfId="0" applyFont="1" applyFill="1" applyBorder="1" applyAlignment="1">
      <alignment horizontal="center" wrapText="1" readingOrder="1"/>
    </xf>
    <xf numFmtId="43" fontId="94" fillId="9" borderId="8" xfId="1" applyFont="1" applyFill="1" applyBorder="1" applyAlignment="1"/>
    <xf numFmtId="0" fontId="94" fillId="4" borderId="68" xfId="0" applyFont="1" applyFill="1" applyBorder="1" applyAlignment="1">
      <alignment horizontal="right"/>
    </xf>
    <xf numFmtId="0" fontId="92" fillId="4" borderId="67" xfId="0" applyFont="1" applyFill="1" applyBorder="1" applyAlignment="1">
      <alignment horizontal="left" vertical="center" wrapText="1" readingOrder="1"/>
    </xf>
    <xf numFmtId="0" fontId="94" fillId="4" borderId="70" xfId="0" applyFont="1" applyFill="1" applyBorder="1" applyAlignment="1">
      <alignment horizontal="right"/>
    </xf>
    <xf numFmtId="0" fontId="92" fillId="4" borderId="70" xfId="0" applyFont="1" applyFill="1" applyBorder="1" applyAlignment="1">
      <alignment horizontal="right"/>
    </xf>
    <xf numFmtId="0" fontId="92" fillId="4" borderId="8" xfId="0" applyFont="1" applyFill="1" applyBorder="1" applyAlignment="1">
      <alignment horizontal="left" vertical="center" wrapText="1" readingOrder="1"/>
    </xf>
    <xf numFmtId="0" fontId="95" fillId="4" borderId="65" xfId="0" applyFont="1" applyFill="1" applyBorder="1" applyAlignment="1">
      <alignment horizontal="left" vertical="center" wrapText="1" readingOrder="1"/>
    </xf>
    <xf numFmtId="0" fontId="94" fillId="4" borderId="8" xfId="0" applyFont="1" applyFill="1" applyBorder="1" applyAlignment="1">
      <alignment horizontal="right"/>
    </xf>
    <xf numFmtId="0" fontId="95" fillId="9" borderId="73" xfId="0" applyFont="1" applyFill="1" applyBorder="1" applyAlignment="1">
      <alignment horizontal="left" vertical="center" wrapText="1" readingOrder="1"/>
    </xf>
    <xf numFmtId="179" fontId="94" fillId="4" borderId="44" xfId="0" applyNumberFormat="1" applyFont="1" applyFill="1" applyBorder="1" applyAlignment="1">
      <alignment horizontal="center" vertical="top"/>
    </xf>
    <xf numFmtId="41" fontId="94" fillId="4" borderId="44" xfId="1" applyNumberFormat="1" applyFont="1" applyFill="1" applyBorder="1" applyAlignment="1">
      <alignment horizontal="center" vertical="top"/>
    </xf>
    <xf numFmtId="43" fontId="0" fillId="0" borderId="44" xfId="1" applyFont="1" applyBorder="1" applyAlignment="1">
      <alignment horizontal="center" vertical="top"/>
    </xf>
    <xf numFmtId="0" fontId="92" fillId="4" borderId="74" xfId="0" applyFont="1" applyFill="1" applyBorder="1" applyAlignment="1">
      <alignment horizontal="left" vertical="center" wrapText="1" readingOrder="1"/>
    </xf>
    <xf numFmtId="0" fontId="95" fillId="4" borderId="74" xfId="0" applyFont="1" applyFill="1" applyBorder="1" applyAlignment="1">
      <alignment horizontal="left" vertical="center" wrapText="1" readingOrder="1"/>
    </xf>
    <xf numFmtId="0" fontId="95" fillId="9" borderId="74" xfId="0" applyFont="1" applyFill="1" applyBorder="1" applyAlignment="1">
      <alignment horizontal="left" vertical="center" wrapText="1" readingOrder="1"/>
    </xf>
    <xf numFmtId="0" fontId="94" fillId="4" borderId="65" xfId="0" applyFont="1" applyFill="1" applyBorder="1" applyAlignment="1">
      <alignment horizontal="right"/>
    </xf>
    <xf numFmtId="0" fontId="92" fillId="4" borderId="65" xfId="0" applyFont="1" applyFill="1" applyBorder="1" applyAlignment="1">
      <alignment horizontal="right"/>
    </xf>
    <xf numFmtId="0" fontId="92" fillId="4" borderId="44" xfId="0" applyFont="1" applyFill="1" applyBorder="1" applyAlignment="1">
      <alignment wrapText="1" readingOrder="1"/>
    </xf>
    <xf numFmtId="0" fontId="94" fillId="4" borderId="44" xfId="0" applyFont="1" applyFill="1" applyBorder="1" applyAlignment="1">
      <alignment horizontal="center" vertical="top" readingOrder="1"/>
    </xf>
    <xf numFmtId="41" fontId="94" fillId="4" borderId="44" xfId="1" applyNumberFormat="1" applyFont="1" applyFill="1" applyBorder="1" applyAlignment="1">
      <alignment vertical="top"/>
    </xf>
    <xf numFmtId="0" fontId="94" fillId="4" borderId="72" xfId="0" applyFont="1" applyFill="1" applyBorder="1" applyAlignment="1">
      <alignment horizontal="right"/>
    </xf>
    <xf numFmtId="0" fontId="92" fillId="4" borderId="67" xfId="0" applyFont="1" applyFill="1" applyBorder="1" applyAlignment="1">
      <alignment wrapText="1" readingOrder="1"/>
    </xf>
    <xf numFmtId="0" fontId="95" fillId="4" borderId="8" xfId="0" applyFont="1" applyFill="1" applyBorder="1" applyAlignment="1">
      <alignment wrapText="1" readingOrder="1"/>
    </xf>
    <xf numFmtId="0" fontId="95" fillId="9" borderId="8" xfId="0" applyFont="1" applyFill="1" applyBorder="1" applyAlignment="1">
      <alignment horizontal="left" wrapText="1" readingOrder="1"/>
    </xf>
    <xf numFmtId="0" fontId="92" fillId="4" borderId="72" xfId="0" applyFont="1" applyFill="1" applyBorder="1" applyAlignment="1">
      <alignment horizontal="right"/>
    </xf>
    <xf numFmtId="0" fontId="92" fillId="4" borderId="8" xfId="0" applyFont="1" applyFill="1" applyBorder="1" applyAlignment="1">
      <alignment horizontal="left" wrapText="1" readingOrder="1"/>
    </xf>
    <xf numFmtId="0" fontId="95" fillId="4" borderId="65" xfId="0" applyFont="1" applyFill="1" applyBorder="1" applyAlignment="1">
      <alignment horizontal="left" wrapText="1" readingOrder="1"/>
    </xf>
    <xf numFmtId="0" fontId="92" fillId="4" borderId="8" xfId="0" applyFont="1" applyFill="1" applyBorder="1" applyAlignment="1">
      <alignment wrapText="1" readingOrder="1"/>
    </xf>
    <xf numFmtId="0" fontId="95" fillId="9" borderId="8" xfId="0" applyFont="1" applyFill="1" applyBorder="1" applyAlignment="1">
      <alignment wrapText="1" readingOrder="1"/>
    </xf>
    <xf numFmtId="0" fontId="92" fillId="9" borderId="44" xfId="0" applyFont="1" applyFill="1" applyBorder="1" applyAlignment="1">
      <alignment horizontal="right" readingOrder="1"/>
    </xf>
    <xf numFmtId="41" fontId="94" fillId="9" borderId="44" xfId="1" applyNumberFormat="1" applyFont="1" applyFill="1" applyBorder="1" applyAlignment="1"/>
    <xf numFmtId="0" fontId="94" fillId="9" borderId="75" xfId="0" applyFont="1" applyFill="1" applyBorder="1" applyAlignment="1">
      <alignment horizontal="right" readingOrder="1"/>
    </xf>
    <xf numFmtId="0" fontId="95" fillId="9" borderId="67" xfId="0" applyFont="1" applyFill="1" applyBorder="1" applyAlignment="1">
      <alignment horizontal="left" vertical="top" wrapText="1" readingOrder="1"/>
    </xf>
    <xf numFmtId="0" fontId="94" fillId="9" borderId="75" xfId="0" applyFont="1" applyFill="1" applyBorder="1" applyAlignment="1">
      <alignment horizontal="right"/>
    </xf>
    <xf numFmtId="0" fontId="93" fillId="9" borderId="8" xfId="0" applyFont="1" applyFill="1" applyBorder="1" applyAlignment="1">
      <alignment horizontal="left" vertical="center" wrapText="1" readingOrder="1"/>
    </xf>
    <xf numFmtId="0" fontId="94" fillId="9" borderId="65" xfId="0" applyFont="1" applyFill="1" applyBorder="1" applyAlignment="1">
      <alignment horizontal="left" vertical="center" wrapText="1" readingOrder="1"/>
    </xf>
    <xf numFmtId="0" fontId="92" fillId="9" borderId="65" xfId="0" applyFont="1" applyFill="1" applyBorder="1" applyAlignment="1">
      <alignment horizontal="left" vertical="center" wrapText="1" readingOrder="1"/>
    </xf>
    <xf numFmtId="1" fontId="94" fillId="9" borderId="44" xfId="1" applyNumberFormat="1" applyFont="1" applyFill="1" applyBorder="1" applyAlignment="1"/>
    <xf numFmtId="0" fontId="0" fillId="0" borderId="44" xfId="0" applyBorder="1"/>
    <xf numFmtId="0" fontId="94" fillId="9" borderId="44" xfId="0" applyFont="1" applyFill="1" applyBorder="1" applyAlignment="1">
      <alignment horizontal="right" readingOrder="1"/>
    </xf>
    <xf numFmtId="0" fontId="95" fillId="9" borderId="44" xfId="0" applyFont="1" applyFill="1" applyBorder="1" applyAlignment="1">
      <alignment horizontal="left" vertical="top" wrapText="1" readingOrder="1"/>
    </xf>
    <xf numFmtId="0" fontId="94" fillId="9" borderId="8" xfId="0" applyFont="1" applyFill="1" applyBorder="1" applyAlignment="1">
      <alignment horizontal="left" vertical="center" wrapText="1" readingOrder="1"/>
    </xf>
    <xf numFmtId="0" fontId="11" fillId="9" borderId="44" xfId="0" applyFont="1" applyFill="1" applyBorder="1" applyAlignment="1">
      <alignment horizontal="right" readingOrder="1"/>
    </xf>
    <xf numFmtId="0" fontId="11" fillId="9" borderId="44" xfId="0" applyFont="1" applyFill="1" applyBorder="1" applyAlignment="1">
      <alignment horizontal="left" vertical="center" wrapText="1" readingOrder="1"/>
    </xf>
    <xf numFmtId="0" fontId="7" fillId="9" borderId="44" xfId="0" applyFont="1" applyFill="1" applyBorder="1" applyAlignment="1">
      <alignment horizontal="center" wrapText="1" readingOrder="1"/>
    </xf>
    <xf numFmtId="1" fontId="7" fillId="9" borderId="44" xfId="1" applyNumberFormat="1" applyFont="1" applyFill="1" applyBorder="1" applyAlignment="1"/>
    <xf numFmtId="0" fontId="7" fillId="9" borderId="72" xfId="0" applyFont="1" applyFill="1" applyBorder="1" applyAlignment="1">
      <alignment horizontal="right" readingOrder="1"/>
    </xf>
    <xf numFmtId="0" fontId="101" fillId="9" borderId="67" xfId="0" applyFont="1" applyFill="1" applyBorder="1" applyAlignment="1">
      <alignment horizontal="left" vertical="center" wrapText="1" readingOrder="1"/>
    </xf>
    <xf numFmtId="0" fontId="7" fillId="9" borderId="75" xfId="0" applyFont="1" applyFill="1" applyBorder="1" applyAlignment="1">
      <alignment horizontal="right"/>
    </xf>
    <xf numFmtId="0" fontId="101" fillId="9" borderId="8" xfId="0" applyFont="1" applyFill="1" applyBorder="1" applyAlignment="1">
      <alignment horizontal="left" vertical="center" wrapText="1" readingOrder="1"/>
    </xf>
    <xf numFmtId="0" fontId="7" fillId="9" borderId="78" xfId="0" applyFont="1" applyFill="1" applyBorder="1" applyAlignment="1">
      <alignment horizontal="right"/>
    </xf>
    <xf numFmtId="0" fontId="7" fillId="9" borderId="65" xfId="0" applyFont="1" applyFill="1" applyBorder="1" applyAlignment="1">
      <alignment horizontal="left" vertical="center" wrapText="1" readingOrder="1"/>
    </xf>
    <xf numFmtId="0" fontId="7" fillId="9" borderId="72" xfId="0" applyFont="1" applyFill="1" applyBorder="1" applyAlignment="1">
      <alignment horizontal="right"/>
    </xf>
    <xf numFmtId="0" fontId="101" fillId="9" borderId="70" xfId="0" applyFont="1" applyFill="1" applyBorder="1" applyAlignment="1">
      <alignment horizontal="left" vertical="center" wrapText="1" readingOrder="1"/>
    </xf>
    <xf numFmtId="0" fontId="7" fillId="9" borderId="68" xfId="0" applyFont="1" applyFill="1" applyBorder="1" applyAlignment="1">
      <alignment horizontal="center" vertical="top" readingOrder="1"/>
    </xf>
    <xf numFmtId="0" fontId="7" fillId="9" borderId="70" xfId="0" applyFont="1" applyFill="1" applyBorder="1" applyAlignment="1">
      <alignment horizontal="center" vertical="top" wrapText="1" readingOrder="1"/>
    </xf>
    <xf numFmtId="0" fontId="7" fillId="9" borderId="70" xfId="0" applyFont="1" applyFill="1" applyBorder="1" applyAlignment="1">
      <alignment horizontal="center" vertical="top" readingOrder="1"/>
    </xf>
    <xf numFmtId="0" fontId="7" fillId="9" borderId="79" xfId="0" applyFont="1" applyFill="1" applyBorder="1" applyAlignment="1">
      <alignment horizontal="right"/>
    </xf>
    <xf numFmtId="0" fontId="7" fillId="9" borderId="80" xfId="0" applyFont="1" applyFill="1" applyBorder="1" applyAlignment="1">
      <alignment horizontal="left" vertical="center" wrapText="1" readingOrder="1"/>
    </xf>
    <xf numFmtId="0" fontId="0" fillId="0" borderId="71" xfId="0" applyBorder="1"/>
    <xf numFmtId="0" fontId="11" fillId="9" borderId="44" xfId="0" applyFont="1" applyFill="1" applyBorder="1" applyAlignment="1">
      <alignment horizontal="right" vertical="top"/>
    </xf>
    <xf numFmtId="0" fontId="11" fillId="9" borderId="44" xfId="0" applyFont="1" applyFill="1" applyBorder="1" applyAlignment="1">
      <alignment horizontal="left" vertical="top" wrapText="1" readingOrder="1"/>
    </xf>
    <xf numFmtId="0" fontId="7" fillId="9" borderId="67" xfId="0" applyFont="1" applyFill="1" applyBorder="1" applyAlignment="1">
      <alignment horizontal="center" readingOrder="1"/>
    </xf>
    <xf numFmtId="1" fontId="7" fillId="9" borderId="8" xfId="1" applyNumberFormat="1" applyFont="1" applyFill="1" applyBorder="1" applyAlignment="1">
      <alignment horizontal="center"/>
    </xf>
    <xf numFmtId="0" fontId="7" fillId="9" borderId="68" xfId="0" applyFont="1" applyFill="1" applyBorder="1" applyAlignment="1">
      <alignment horizontal="right" vertical="top"/>
    </xf>
    <xf numFmtId="0" fontId="11" fillId="9" borderId="68" xfId="0" applyFont="1" applyFill="1" applyBorder="1" applyAlignment="1">
      <alignment horizontal="center" vertical="center" wrapText="1" readingOrder="1"/>
    </xf>
    <xf numFmtId="1" fontId="0" fillId="0" borderId="67" xfId="0" applyNumberFormat="1" applyBorder="1"/>
    <xf numFmtId="0" fontId="7" fillId="9" borderId="71" xfId="0" applyFont="1" applyFill="1" applyBorder="1" applyAlignment="1">
      <alignment horizontal="left" vertical="center" wrapText="1" readingOrder="1"/>
    </xf>
    <xf numFmtId="0" fontId="7" fillId="9" borderId="65" xfId="0" applyFont="1" applyFill="1" applyBorder="1" applyAlignment="1">
      <alignment horizontal="center" vertical="top" readingOrder="1"/>
    </xf>
    <xf numFmtId="1" fontId="7" fillId="9" borderId="65" xfId="1" applyNumberFormat="1" applyFont="1" applyFill="1" applyBorder="1" applyAlignment="1">
      <alignment horizontal="center" vertical="top"/>
    </xf>
    <xf numFmtId="43" fontId="0" fillId="0" borderId="65" xfId="1" applyFont="1" applyBorder="1" applyAlignment="1">
      <alignment horizontal="center" vertical="top"/>
    </xf>
    <xf numFmtId="0" fontId="7" fillId="9" borderId="67" xfId="0" applyFont="1" applyFill="1" applyBorder="1" applyAlignment="1">
      <alignment horizontal="right"/>
    </xf>
    <xf numFmtId="0" fontId="11" fillId="9" borderId="77" xfId="0" applyFont="1" applyFill="1" applyBorder="1" applyAlignment="1">
      <alignment horizontal="left" vertical="center" wrapText="1" readingOrder="1"/>
    </xf>
    <xf numFmtId="0" fontId="7" fillId="9" borderId="65" xfId="0" applyFont="1" applyFill="1" applyBorder="1" applyAlignment="1">
      <alignment horizontal="center" readingOrder="1"/>
    </xf>
    <xf numFmtId="1" fontId="7" fillId="9" borderId="65" xfId="1" applyNumberFormat="1" applyFont="1" applyFill="1" applyBorder="1" applyAlignment="1">
      <alignment horizontal="center"/>
    </xf>
    <xf numFmtId="0" fontId="102" fillId="0" borderId="73" xfId="0" applyFont="1" applyBorder="1"/>
    <xf numFmtId="0" fontId="103" fillId="0" borderId="8" xfId="34" applyFont="1" applyBorder="1" applyAlignment="1">
      <alignment horizontal="center" shrinkToFit="1"/>
    </xf>
    <xf numFmtId="2" fontId="103" fillId="0" borderId="8" xfId="32" applyNumberFormat="1" applyFont="1" applyBorder="1" applyAlignment="1">
      <alignment horizontal="center" shrinkToFit="1"/>
    </xf>
    <xf numFmtId="4" fontId="104" fillId="4" borderId="8" xfId="34" applyNumberFormat="1" applyFont="1" applyFill="1" applyBorder="1">
      <alignment shrinkToFit="1"/>
    </xf>
    <xf numFmtId="0" fontId="103" fillId="0" borderId="44" xfId="34" applyFont="1" applyBorder="1" applyAlignment="1">
      <alignment horizontal="center" shrinkToFit="1"/>
    </xf>
    <xf numFmtId="1" fontId="103" fillId="0" borderId="44" xfId="32" applyNumberFormat="1" applyFont="1" applyBorder="1" applyAlignment="1">
      <alignment horizontal="center" shrinkToFit="1"/>
    </xf>
    <xf numFmtId="4" fontId="104" fillId="4" borderId="44" xfId="34" applyNumberFormat="1" applyFont="1" applyFill="1" applyBorder="1">
      <alignment shrinkToFit="1"/>
    </xf>
    <xf numFmtId="0" fontId="98" fillId="0" borderId="76" xfId="0" applyFont="1" applyBorder="1" applyAlignment="1">
      <alignment wrapText="1"/>
    </xf>
    <xf numFmtId="0" fontId="103" fillId="0" borderId="74" xfId="34" applyFont="1" applyBorder="1" applyAlignment="1">
      <alignment horizontal="center" shrinkToFit="1"/>
    </xf>
    <xf numFmtId="0" fontId="98" fillId="0" borderId="74" xfId="0" applyFont="1" applyBorder="1"/>
    <xf numFmtId="0" fontId="102" fillId="0" borderId="74" xfId="0" applyFont="1" applyBorder="1" applyAlignment="1">
      <alignment wrapText="1"/>
    </xf>
    <xf numFmtId="0" fontId="98" fillId="0" borderId="74" xfId="0" applyFont="1" applyBorder="1" applyAlignment="1">
      <alignment wrapText="1"/>
    </xf>
    <xf numFmtId="0" fontId="98" fillId="0" borderId="0" xfId="0" applyFont="1" applyBorder="1" applyAlignment="1">
      <alignment wrapText="1"/>
    </xf>
    <xf numFmtId="0" fontId="102" fillId="0" borderId="0" xfId="0" applyFont="1" applyAlignment="1">
      <alignment vertical="center" wrapText="1"/>
    </xf>
    <xf numFmtId="0" fontId="102" fillId="0" borderId="0" xfId="0" applyFont="1" applyAlignment="1">
      <alignment vertical="top" wrapText="1"/>
    </xf>
    <xf numFmtId="0" fontId="98" fillId="0" borderId="0" xfId="0" applyFont="1" applyAlignment="1">
      <alignment vertical="center" wrapText="1"/>
    </xf>
    <xf numFmtId="0" fontId="0" fillId="0" borderId="44" xfId="0" applyBorder="1" applyAlignment="1">
      <alignment vertical="top"/>
    </xf>
    <xf numFmtId="0" fontId="107" fillId="0" borderId="73" xfId="0" applyFont="1" applyBorder="1" applyAlignment="1">
      <alignment horizontal="left" vertical="top" wrapText="1" readingOrder="1"/>
    </xf>
    <xf numFmtId="0" fontId="103" fillId="0" borderId="44" xfId="34" applyFont="1" applyBorder="1">
      <alignment shrinkToFit="1"/>
    </xf>
    <xf numFmtId="0" fontId="103" fillId="0" borderId="81" xfId="34" applyFont="1" applyBorder="1">
      <alignment shrinkToFit="1"/>
    </xf>
    <xf numFmtId="0" fontId="0" fillId="0" borderId="0" xfId="0" applyAlignment="1">
      <alignment horizontal="right"/>
    </xf>
    <xf numFmtId="0" fontId="98" fillId="4" borderId="44" xfId="0" applyFont="1" applyFill="1" applyBorder="1"/>
    <xf numFmtId="43" fontId="17" fillId="0" borderId="44" xfId="1" applyFont="1" applyBorder="1" applyAlignment="1">
      <alignment horizontal="center"/>
    </xf>
    <xf numFmtId="0" fontId="98" fillId="4" borderId="67" xfId="0" applyFont="1" applyFill="1" applyBorder="1" applyAlignment="1">
      <alignment horizontal="left" wrapText="1"/>
    </xf>
    <xf numFmtId="0" fontId="98" fillId="4" borderId="67" xfId="0" applyFont="1" applyFill="1" applyBorder="1"/>
    <xf numFmtId="43" fontId="17" fillId="0" borderId="67" xfId="1" applyFont="1" applyBorder="1" applyAlignment="1">
      <alignment horizontal="center"/>
    </xf>
    <xf numFmtId="0" fontId="102" fillId="0" borderId="76" xfId="0" applyFont="1" applyBorder="1"/>
    <xf numFmtId="0" fontId="107" fillId="0" borderId="67" xfId="34" applyFont="1" applyBorder="1" applyAlignment="1">
      <alignment horizontal="center" shrinkToFit="1"/>
    </xf>
    <xf numFmtId="0" fontId="7" fillId="0" borderId="67" xfId="34" applyFont="1" applyBorder="1" applyAlignment="1">
      <alignment horizontal="center" shrinkToFit="1"/>
    </xf>
    <xf numFmtId="4" fontId="17" fillId="4" borderId="67" xfId="34" applyNumberFormat="1" applyFont="1" applyFill="1" applyBorder="1">
      <alignment shrinkToFit="1"/>
    </xf>
    <xf numFmtId="0" fontId="0" fillId="0" borderId="8" xfId="0" applyBorder="1"/>
    <xf numFmtId="0" fontId="7" fillId="0" borderId="8" xfId="34" applyFont="1" applyBorder="1">
      <alignment shrinkToFit="1"/>
    </xf>
    <xf numFmtId="4" fontId="17" fillId="4" borderId="8" xfId="34" applyNumberFormat="1" applyFont="1" applyFill="1" applyBorder="1">
      <alignment shrinkToFit="1"/>
    </xf>
    <xf numFmtId="0" fontId="107" fillId="4" borderId="74" xfId="0" applyFont="1" applyFill="1" applyBorder="1" applyAlignment="1">
      <alignment vertical="center"/>
    </xf>
    <xf numFmtId="0" fontId="103" fillId="0" borderId="8" xfId="34" applyFont="1" applyBorder="1">
      <alignment shrinkToFit="1"/>
    </xf>
    <xf numFmtId="2" fontId="7" fillId="0" borderId="8" xfId="32" applyNumberFormat="1" applyFont="1" applyBorder="1" applyAlignment="1">
      <alignment horizontal="center" shrinkToFit="1"/>
    </xf>
    <xf numFmtId="0" fontId="0" fillId="0" borderId="65" xfId="0" applyBorder="1"/>
    <xf numFmtId="0" fontId="98" fillId="0" borderId="77" xfId="0" applyFont="1" applyBorder="1"/>
    <xf numFmtId="0" fontId="103" fillId="0" borderId="65" xfId="34" applyFont="1" applyBorder="1" applyAlignment="1">
      <alignment horizontal="center" shrinkToFit="1"/>
    </xf>
    <xf numFmtId="2" fontId="7" fillId="0" borderId="65" xfId="32" applyNumberFormat="1" applyFont="1" applyBorder="1" applyAlignment="1">
      <alignment horizontal="center" shrinkToFit="1"/>
    </xf>
    <xf numFmtId="4" fontId="17" fillId="4" borderId="65" xfId="34" applyNumberFormat="1" applyFont="1" applyFill="1" applyBorder="1">
      <alignment shrinkToFit="1"/>
    </xf>
    <xf numFmtId="0" fontId="102" fillId="0" borderId="70" xfId="0" applyFont="1" applyBorder="1"/>
    <xf numFmtId="0" fontId="103" fillId="0" borderId="67" xfId="34" applyFont="1" applyBorder="1" applyAlignment="1">
      <alignment horizontal="center" shrinkToFit="1"/>
    </xf>
    <xf numFmtId="1" fontId="7" fillId="0" borderId="67" xfId="32" applyNumberFormat="1" applyFont="1" applyBorder="1" applyAlignment="1">
      <alignment horizontal="center" shrinkToFit="1"/>
    </xf>
    <xf numFmtId="0" fontId="107" fillId="4" borderId="70" xfId="0" applyFont="1" applyFill="1" applyBorder="1" applyAlignment="1">
      <alignment vertical="center" wrapText="1"/>
    </xf>
    <xf numFmtId="0" fontId="98" fillId="0" borderId="70" xfId="0" applyFont="1" applyBorder="1"/>
    <xf numFmtId="0" fontId="98" fillId="0" borderId="71" xfId="0" applyFont="1" applyBorder="1"/>
    <xf numFmtId="2" fontId="103" fillId="0" borderId="65" xfId="32" applyNumberFormat="1" applyFont="1" applyBorder="1" applyAlignment="1">
      <alignment horizontal="center" shrinkToFit="1"/>
    </xf>
    <xf numFmtId="4" fontId="104" fillId="4" borderId="65" xfId="34" applyNumberFormat="1" applyFont="1" applyFill="1" applyBorder="1">
      <alignment shrinkToFit="1"/>
    </xf>
    <xf numFmtId="0" fontId="98" fillId="0" borderId="44" xfId="0" applyFont="1" applyBorder="1" applyAlignment="1">
      <alignment horizontal="right" vertical="top"/>
    </xf>
    <xf numFmtId="0" fontId="108" fillId="87" borderId="12" xfId="0" applyFont="1" applyFill="1" applyBorder="1" applyAlignment="1">
      <alignment horizontal="left" vertical="center" wrapText="1"/>
    </xf>
    <xf numFmtId="0" fontId="107" fillId="9" borderId="44" xfId="0" applyFont="1" applyFill="1" applyBorder="1" applyAlignment="1">
      <alignment horizontal="center" readingOrder="1"/>
    </xf>
    <xf numFmtId="0" fontId="98" fillId="0" borderId="44" xfId="0" applyFont="1" applyBorder="1" applyAlignment="1">
      <alignment horizontal="center"/>
    </xf>
    <xf numFmtId="43" fontId="98" fillId="0" borderId="44" xfId="1" applyFont="1" applyBorder="1" applyAlignment="1">
      <alignment horizontal="center"/>
    </xf>
    <xf numFmtId="0" fontId="107" fillId="0" borderId="82" xfId="0" applyFont="1" applyBorder="1" applyAlignment="1">
      <alignment vertical="top" wrapText="1"/>
    </xf>
    <xf numFmtId="0" fontId="98" fillId="0" borderId="67" xfId="0" applyFont="1" applyBorder="1" applyAlignment="1">
      <alignment vertical="center" wrapText="1"/>
    </xf>
    <xf numFmtId="0" fontId="98" fillId="0" borderId="67" xfId="0" applyFont="1" applyBorder="1"/>
    <xf numFmtId="43" fontId="98" fillId="0" borderId="67" xfId="1" applyFont="1" applyBorder="1"/>
    <xf numFmtId="43" fontId="98" fillId="0" borderId="67" xfId="1" applyFont="1" applyBorder="1" applyAlignment="1">
      <alignment horizontal="center"/>
    </xf>
    <xf numFmtId="0" fontId="102" fillId="0" borderId="83" xfId="0" applyFont="1" applyBorder="1" applyAlignment="1">
      <alignment vertical="center" wrapText="1"/>
    </xf>
    <xf numFmtId="0" fontId="98" fillId="0" borderId="8" xfId="0" applyFont="1" applyBorder="1" applyAlignment="1">
      <alignment vertical="center" wrapText="1"/>
    </xf>
    <xf numFmtId="0" fontId="98" fillId="0" borderId="8" xfId="0" applyFont="1" applyBorder="1"/>
    <xf numFmtId="43" fontId="98" fillId="0" borderId="8" xfId="1" applyFont="1" applyBorder="1"/>
    <xf numFmtId="43" fontId="98" fillId="0" borderId="8" xfId="1" applyFont="1" applyBorder="1" applyAlignment="1">
      <alignment horizontal="center"/>
    </xf>
    <xf numFmtId="0" fontId="102" fillId="0" borderId="67" xfId="0" applyFont="1" applyBorder="1" applyAlignment="1">
      <alignment vertical="top" wrapText="1"/>
    </xf>
    <xf numFmtId="0" fontId="102" fillId="0" borderId="8" xfId="0" applyFont="1" applyBorder="1" applyAlignment="1">
      <alignment vertical="top" wrapText="1"/>
    </xf>
    <xf numFmtId="0" fontId="98" fillId="0" borderId="8" xfId="0" applyFont="1" applyBorder="1" applyAlignment="1">
      <alignment vertical="top"/>
    </xf>
    <xf numFmtId="0" fontId="111" fillId="0" borderId="8" xfId="0" applyFont="1" applyBorder="1"/>
    <xf numFmtId="0" fontId="102" fillId="0" borderId="8" xfId="0" applyFont="1" applyBorder="1"/>
    <xf numFmtId="0" fontId="110" fillId="0" borderId="8" xfId="0" applyFont="1" applyBorder="1" applyAlignment="1">
      <alignment horizontal="left" vertical="center"/>
    </xf>
    <xf numFmtId="0" fontId="102" fillId="0" borderId="8" xfId="0" applyFont="1" applyBorder="1" applyAlignment="1">
      <alignment horizontal="left" vertical="center" indent="1"/>
    </xf>
    <xf numFmtId="0" fontId="102" fillId="0" borderId="65" xfId="0" applyFont="1" applyBorder="1" applyAlignment="1">
      <alignment horizontal="left" vertical="center" indent="1"/>
    </xf>
    <xf numFmtId="0" fontId="98" fillId="0" borderId="65" xfId="0" applyFont="1" applyBorder="1"/>
    <xf numFmtId="43" fontId="98" fillId="0" borderId="65" xfId="1" applyFont="1" applyBorder="1"/>
    <xf numFmtId="43" fontId="98" fillId="0" borderId="65" xfId="1" applyFont="1" applyBorder="1" applyAlignment="1">
      <alignment horizontal="center"/>
    </xf>
    <xf numFmtId="43" fontId="98" fillId="0" borderId="77" xfId="1" applyFont="1" applyBorder="1" applyAlignment="1">
      <alignment horizontal="center"/>
    </xf>
    <xf numFmtId="0" fontId="98" fillId="0" borderId="0" xfId="0" applyFont="1" applyAlignment="1">
      <alignment vertical="top"/>
    </xf>
    <xf numFmtId="0" fontId="108" fillId="87" borderId="44" xfId="0" applyFont="1" applyFill="1" applyBorder="1" applyAlignment="1">
      <alignment horizontal="left" vertical="center" wrapText="1"/>
    </xf>
    <xf numFmtId="0" fontId="107" fillId="6" borderId="44" xfId="0" applyFont="1" applyFill="1" applyBorder="1" applyAlignment="1">
      <alignment horizontal="center" vertical="center" wrapText="1"/>
    </xf>
    <xf numFmtId="43" fontId="98" fillId="6" borderId="73" xfId="1" applyFont="1" applyFill="1" applyBorder="1" applyAlignment="1">
      <alignment horizontal="center" vertical="center"/>
    </xf>
    <xf numFmtId="0" fontId="107" fillId="0" borderId="82" xfId="0" applyFont="1" applyBorder="1" applyAlignment="1">
      <alignment horizontal="left" vertical="top" wrapText="1"/>
    </xf>
    <xf numFmtId="0" fontId="102" fillId="0" borderId="8" xfId="0" applyFont="1" applyBorder="1" applyAlignment="1">
      <alignment horizontal="left" vertical="top" wrapText="1"/>
    </xf>
    <xf numFmtId="0" fontId="102" fillId="0" borderId="8" xfId="0" applyFont="1" applyBorder="1" applyAlignment="1">
      <alignment horizontal="center" vertical="center" wrapText="1"/>
    </xf>
    <xf numFmtId="0" fontId="102" fillId="0" borderId="8" xfId="0" applyFont="1" applyBorder="1" applyAlignment="1">
      <alignment vertical="center" wrapText="1"/>
    </xf>
    <xf numFmtId="0" fontId="102" fillId="0" borderId="8" xfId="0" applyFont="1" applyBorder="1" applyAlignment="1">
      <alignment vertical="top"/>
    </xf>
    <xf numFmtId="0" fontId="110" fillId="0" borderId="8" xfId="0" applyFont="1" applyBorder="1" applyAlignment="1">
      <alignment horizontal="center" vertical="center"/>
    </xf>
    <xf numFmtId="0" fontId="102" fillId="0" borderId="8" xfId="0" applyFont="1" applyBorder="1" applyAlignment="1">
      <alignment vertical="center"/>
    </xf>
    <xf numFmtId="0" fontId="102" fillId="0" borderId="65" xfId="0" applyFont="1" applyBorder="1" applyAlignment="1">
      <alignment vertical="center"/>
    </xf>
    <xf numFmtId="0" fontId="98" fillId="0" borderId="44" xfId="0" applyFont="1" applyBorder="1" applyAlignment="1">
      <alignment vertical="top"/>
    </xf>
    <xf numFmtId="0" fontId="108" fillId="87" borderId="8" xfId="0" applyFont="1" applyFill="1" applyBorder="1" applyAlignment="1">
      <alignment horizontal="left" vertical="center" wrapText="1"/>
    </xf>
    <xf numFmtId="0" fontId="107" fillId="0" borderId="44" xfId="0" applyFont="1" applyBorder="1" applyAlignment="1">
      <alignment horizontal="center" vertical="center" wrapText="1"/>
    </xf>
    <xf numFmtId="43" fontId="98" fillId="0" borderId="44" xfId="1" applyFont="1" applyBorder="1" applyAlignment="1">
      <alignment horizontal="center" vertical="center" wrapText="1"/>
    </xf>
    <xf numFmtId="0" fontId="114" fillId="0" borderId="8" xfId="0" applyFont="1" applyBorder="1" applyAlignment="1">
      <alignment horizontal="left"/>
    </xf>
    <xf numFmtId="0" fontId="102" fillId="0" borderId="65" xfId="0" applyFont="1" applyBorder="1"/>
    <xf numFmtId="0" fontId="102" fillId="0" borderId="67" xfId="0" applyFont="1" applyBorder="1" applyAlignment="1">
      <alignment vertical="center"/>
    </xf>
    <xf numFmtId="0" fontId="102" fillId="0" borderId="8" xfId="0" applyFont="1" applyBorder="1" applyAlignment="1">
      <alignment horizontal="left" vertical="center"/>
    </xf>
    <xf numFmtId="0" fontId="102" fillId="0" borderId="8" xfId="0" applyFont="1" applyBorder="1" applyAlignment="1">
      <alignment horizontal="left"/>
    </xf>
    <xf numFmtId="3" fontId="108" fillId="4" borderId="44" xfId="0" applyNumberFormat="1" applyFont="1" applyFill="1" applyBorder="1" applyAlignment="1">
      <alignment horizontal="center" vertical="center"/>
    </xf>
    <xf numFmtId="0" fontId="117" fillId="4" borderId="3" xfId="0" applyFont="1" applyFill="1" applyBorder="1" applyAlignment="1">
      <alignment horizontal="left" vertical="center"/>
    </xf>
    <xf numFmtId="0" fontId="98" fillId="4" borderId="3" xfId="0" applyFont="1" applyFill="1" applyBorder="1" applyAlignment="1">
      <alignment vertical="center"/>
    </xf>
    <xf numFmtId="0" fontId="98" fillId="4" borderId="3" xfId="0" applyFont="1" applyFill="1" applyBorder="1" applyAlignment="1">
      <alignment horizontal="center" vertical="center"/>
    </xf>
    <xf numFmtId="43" fontId="98" fillId="4" borderId="3" xfId="1" applyFont="1" applyFill="1" applyBorder="1" applyAlignment="1">
      <alignment vertical="center"/>
    </xf>
    <xf numFmtId="43" fontId="107" fillId="4" borderId="20" xfId="32" applyFont="1" applyFill="1" applyBorder="1" applyAlignment="1">
      <alignment vertical="center" wrapText="1"/>
    </xf>
    <xf numFmtId="165" fontId="107" fillId="4" borderId="6" xfId="0" applyNumberFormat="1" applyFont="1" applyFill="1" applyBorder="1" applyAlignment="1">
      <alignment horizontal="right" vertical="center"/>
    </xf>
    <xf numFmtId="0" fontId="118" fillId="4" borderId="3" xfId="0" applyFont="1" applyFill="1" applyBorder="1" applyAlignment="1">
      <alignment horizontal="left" vertical="top" wrapText="1"/>
    </xf>
    <xf numFmtId="0" fontId="107" fillId="4" borderId="3" xfId="0" applyFont="1" applyFill="1" applyBorder="1" applyAlignment="1">
      <alignment horizontal="center" vertical="center"/>
    </xf>
    <xf numFmtId="3" fontId="108" fillId="4" borderId="5" xfId="0" applyNumberFormat="1" applyFont="1" applyFill="1" applyBorder="1" applyAlignment="1">
      <alignment horizontal="center" vertical="center"/>
    </xf>
    <xf numFmtId="0" fontId="117" fillId="4" borderId="3" xfId="0" applyFont="1" applyFill="1" applyBorder="1" applyAlignment="1">
      <alignment horizontal="left" vertical="center" wrapText="1"/>
    </xf>
    <xf numFmtId="165" fontId="107" fillId="4" borderId="5" xfId="0" applyNumberFormat="1" applyFont="1" applyFill="1" applyBorder="1" applyAlignment="1">
      <alignment horizontal="right" vertical="center"/>
    </xf>
    <xf numFmtId="0" fontId="118" fillId="4" borderId="12" xfId="0" applyFont="1" applyFill="1" applyBorder="1" applyAlignment="1">
      <alignment vertical="center" wrapText="1"/>
    </xf>
    <xf numFmtId="0" fontId="107" fillId="4" borderId="12" xfId="0" applyFont="1" applyFill="1" applyBorder="1" applyAlignment="1">
      <alignment horizontal="center" vertical="center"/>
    </xf>
    <xf numFmtId="43" fontId="107" fillId="4" borderId="84" xfId="32" applyFont="1" applyFill="1" applyBorder="1" applyAlignment="1">
      <alignment vertical="center" wrapText="1"/>
    </xf>
    <xf numFmtId="3" fontId="108" fillId="4" borderId="85" xfId="0" applyNumberFormat="1" applyFont="1" applyFill="1" applyBorder="1" applyAlignment="1">
      <alignment horizontal="center" vertical="center"/>
    </xf>
    <xf numFmtId="0" fontId="108" fillId="4" borderId="86" xfId="0" applyFont="1" applyFill="1" applyBorder="1" applyAlignment="1">
      <alignment horizontal="left" vertical="center" wrapText="1"/>
    </xf>
    <xf numFmtId="0" fontId="107" fillId="4" borderId="87" xfId="0" applyFont="1" applyFill="1" applyBorder="1" applyAlignment="1">
      <alignment horizontal="center" vertical="center"/>
    </xf>
    <xf numFmtId="0" fontId="107" fillId="4" borderId="82" xfId="0" applyFont="1" applyFill="1" applyBorder="1" applyAlignment="1">
      <alignment horizontal="center" vertical="center"/>
    </xf>
    <xf numFmtId="43" fontId="107" fillId="4" borderId="88" xfId="32" applyFont="1" applyFill="1" applyBorder="1" applyAlignment="1">
      <alignment vertical="center" wrapText="1"/>
    </xf>
    <xf numFmtId="165" fontId="107" fillId="4" borderId="74" xfId="0" applyNumberFormat="1" applyFont="1" applyFill="1" applyBorder="1" applyAlignment="1">
      <alignment horizontal="right" vertical="center"/>
    </xf>
    <xf numFmtId="0" fontId="98" fillId="4" borderId="89" xfId="0" applyFont="1" applyFill="1" applyBorder="1" applyAlignment="1">
      <alignment horizontal="left" vertical="center" wrapText="1"/>
    </xf>
    <xf numFmtId="0" fontId="107" fillId="4" borderId="17" xfId="0" applyFont="1" applyFill="1" applyBorder="1" applyAlignment="1">
      <alignment horizontal="center" vertical="center"/>
    </xf>
    <xf numFmtId="43" fontId="107" fillId="4" borderId="90" xfId="32" applyFont="1" applyFill="1" applyBorder="1" applyAlignment="1">
      <alignment vertical="center" wrapText="1"/>
    </xf>
    <xf numFmtId="0" fontId="123" fillId="0" borderId="8" xfId="0" applyFont="1" applyBorder="1"/>
    <xf numFmtId="0" fontId="124" fillId="0" borderId="8" xfId="0" applyFont="1" applyBorder="1" applyAlignment="1">
      <alignment vertical="center" wrapText="1"/>
    </xf>
    <xf numFmtId="0" fontId="123" fillId="0" borderId="70" xfId="0" applyFont="1" applyBorder="1"/>
    <xf numFmtId="43" fontId="123" fillId="0" borderId="8" xfId="1" applyFont="1" applyBorder="1" applyAlignment="1">
      <alignment horizontal="center"/>
    </xf>
    <xf numFmtId="0" fontId="123" fillId="0" borderId="8" xfId="0" applyFont="1" applyBorder="1" applyAlignment="1">
      <alignment vertical="center" wrapText="1"/>
    </xf>
    <xf numFmtId="0" fontId="124" fillId="0" borderId="8" xfId="0" applyFont="1" applyBorder="1" applyAlignment="1">
      <alignment horizontal="left" vertical="center" wrapText="1" indent="1"/>
    </xf>
    <xf numFmtId="0" fontId="126" fillId="88" borderId="8" xfId="0" applyFont="1" applyFill="1" applyBorder="1" applyAlignment="1">
      <alignment vertical="center"/>
    </xf>
    <xf numFmtId="0" fontId="126" fillId="0" borderId="8" xfId="0" applyFont="1" applyBorder="1" applyAlignment="1">
      <alignment vertical="top"/>
    </xf>
    <xf numFmtId="0" fontId="126" fillId="88" borderId="8" xfId="0" applyFont="1" applyFill="1" applyBorder="1" applyAlignment="1">
      <alignment vertical="top"/>
    </xf>
    <xf numFmtId="0" fontId="127" fillId="0" borderId="8" xfId="0" applyFont="1" applyBorder="1" applyAlignment="1"/>
    <xf numFmtId="0" fontId="127" fillId="0" borderId="8" xfId="0" applyFont="1" applyBorder="1" applyAlignment="1">
      <alignment vertical="top"/>
    </xf>
    <xf numFmtId="0" fontId="124" fillId="0" borderId="0" xfId="0" applyFont="1" applyAlignment="1">
      <alignment vertical="center" wrapText="1"/>
    </xf>
    <xf numFmtId="0" fontId="123" fillId="0" borderId="0" xfId="0" applyFont="1" applyAlignment="1">
      <alignment vertical="center" wrapText="1"/>
    </xf>
    <xf numFmtId="3" fontId="126" fillId="4" borderId="67" xfId="0" applyNumberFormat="1" applyFont="1" applyFill="1" applyBorder="1" applyAlignment="1">
      <alignment horizontal="center" vertical="top"/>
    </xf>
    <xf numFmtId="0" fontId="126" fillId="4" borderId="87" xfId="0" applyFont="1" applyFill="1" applyBorder="1" applyAlignment="1">
      <alignment horizontal="left" vertical="center" wrapText="1"/>
    </xf>
    <xf numFmtId="0" fontId="127" fillId="4" borderId="82" xfId="0" applyFont="1" applyFill="1" applyBorder="1" applyAlignment="1">
      <alignment horizontal="center" vertical="center"/>
    </xf>
    <xf numFmtId="0" fontId="127" fillId="4" borderId="91" xfId="0" applyFont="1" applyFill="1" applyBorder="1" applyAlignment="1">
      <alignment horizontal="center" vertical="center"/>
    </xf>
    <xf numFmtId="43" fontId="127" fillId="4" borderId="92" xfId="32" applyFont="1" applyFill="1" applyBorder="1" applyAlignment="1">
      <alignment vertical="center" wrapText="1"/>
    </xf>
    <xf numFmtId="165" fontId="127" fillId="4" borderId="82" xfId="0" applyNumberFormat="1" applyFont="1" applyFill="1" applyBorder="1" applyAlignment="1">
      <alignment horizontal="right" vertical="center"/>
    </xf>
    <xf numFmtId="0" fontId="127" fillId="4" borderId="93" xfId="0" applyFont="1" applyFill="1" applyBorder="1" applyAlignment="1">
      <alignment horizontal="left" vertical="center" wrapText="1"/>
    </xf>
    <xf numFmtId="0" fontId="127" fillId="4" borderId="3" xfId="0" applyFont="1" applyFill="1" applyBorder="1" applyAlignment="1">
      <alignment horizontal="center" vertical="center"/>
    </xf>
    <xf numFmtId="0" fontId="127" fillId="4" borderId="93" xfId="0" applyFont="1" applyFill="1" applyBorder="1" applyAlignment="1">
      <alignment horizontal="center" vertical="center"/>
    </xf>
    <xf numFmtId="43" fontId="127" fillId="4" borderId="94" xfId="32" applyFont="1" applyFill="1" applyBorder="1" applyAlignment="1">
      <alignment vertical="center" wrapText="1"/>
    </xf>
    <xf numFmtId="0" fontId="124" fillId="0" borderId="0" xfId="0" applyFont="1" applyBorder="1" applyAlignment="1">
      <alignment vertical="center" wrapText="1"/>
    </xf>
    <xf numFmtId="0" fontId="123" fillId="0" borderId="0" xfId="0" applyFont="1" applyBorder="1"/>
    <xf numFmtId="43" fontId="123" fillId="0" borderId="74" xfId="1" applyFont="1" applyBorder="1" applyAlignment="1">
      <alignment horizontal="center"/>
    </xf>
    <xf numFmtId="0" fontId="123" fillId="0" borderId="0" xfId="0" applyFont="1" applyBorder="1" applyAlignment="1">
      <alignment vertical="center" wrapText="1"/>
    </xf>
    <xf numFmtId="0" fontId="124" fillId="0" borderId="0" xfId="0" applyFont="1" applyBorder="1" applyAlignment="1">
      <alignment horizontal="left" vertical="center" wrapText="1" indent="1"/>
    </xf>
    <xf numFmtId="0" fontId="126" fillId="88" borderId="0" xfId="0" applyFont="1" applyFill="1" applyBorder="1" applyAlignment="1">
      <alignment vertical="center"/>
    </xf>
    <xf numFmtId="0" fontId="126" fillId="0" borderId="0" xfId="0" applyFont="1" applyBorder="1" applyAlignment="1">
      <alignment vertical="top"/>
    </xf>
    <xf numFmtId="0" fontId="126" fillId="88" borderId="0" xfId="0" applyFont="1" applyFill="1" applyBorder="1" applyAlignment="1">
      <alignment vertical="top"/>
    </xf>
    <xf numFmtId="0" fontId="127" fillId="0" borderId="0" xfId="0" applyFont="1" applyBorder="1" applyAlignment="1"/>
    <xf numFmtId="0" fontId="127" fillId="0" borderId="0" xfId="0" applyFont="1" applyBorder="1" applyAlignment="1">
      <alignment vertical="top"/>
    </xf>
    <xf numFmtId="0" fontId="98" fillId="0" borderId="95" xfId="0" applyFont="1" applyBorder="1"/>
    <xf numFmtId="168" fontId="7" fillId="8" borderId="3" xfId="1178" applyFont="1" applyFill="1" applyBorder="1" applyAlignment="1">
      <alignment horizontal="left" vertical="center" wrapText="1"/>
    </xf>
    <xf numFmtId="0" fontId="130" fillId="0" borderId="44" xfId="0" applyFont="1" applyBorder="1" applyAlignment="1">
      <alignment wrapText="1"/>
    </xf>
    <xf numFmtId="0" fontId="89" fillId="0" borderId="44" xfId="0" applyFont="1" applyBorder="1" applyAlignment="1">
      <alignment horizontal="center" wrapText="1"/>
    </xf>
    <xf numFmtId="0" fontId="130" fillId="0" borderId="44" xfId="0" applyFont="1" applyBorder="1" applyAlignment="1">
      <alignment vertical="top" wrapText="1"/>
    </xf>
    <xf numFmtId="165" fontId="132" fillId="0" borderId="44" xfId="0" applyNumberFormat="1" applyFont="1" applyBorder="1" applyAlignment="1">
      <alignment vertical="top" wrapText="1"/>
    </xf>
    <xf numFmtId="4" fontId="133" fillId="0" borderId="67" xfId="0" applyNumberFormat="1" applyFont="1" applyBorder="1" applyAlignment="1">
      <alignment horizontal="center" vertical="center" wrapText="1"/>
    </xf>
    <xf numFmtId="165" fontId="132" fillId="0" borderId="44" xfId="0" applyNumberFormat="1" applyFont="1" applyBorder="1" applyAlignment="1">
      <alignment horizontal="center" wrapText="1"/>
    </xf>
    <xf numFmtId="165" fontId="132" fillId="0" borderId="44" xfId="0" applyNumberFormat="1" applyFont="1" applyBorder="1" applyAlignment="1">
      <alignment horizontal="center" vertical="center" wrapText="1"/>
    </xf>
    <xf numFmtId="0" fontId="133" fillId="0" borderId="44" xfId="1" applyNumberFormat="1" applyFont="1" applyFill="1" applyBorder="1" applyAlignment="1">
      <alignment horizontal="center" vertical="center" wrapText="1"/>
    </xf>
    <xf numFmtId="43" fontId="11" fillId="7" borderId="66" xfId="32" applyFont="1" applyFill="1" applyBorder="1" applyAlignment="1">
      <alignment vertical="center" wrapText="1"/>
    </xf>
    <xf numFmtId="0" fontId="7" fillId="0" borderId="20" xfId="0" applyFont="1" applyBorder="1" applyAlignment="1">
      <alignment vertical="center" wrapText="1"/>
    </xf>
    <xf numFmtId="4" fontId="7" fillId="0" borderId="0" xfId="0" applyNumberFormat="1" applyFont="1" applyAlignment="1">
      <alignment vertical="center" wrapText="1"/>
    </xf>
    <xf numFmtId="43" fontId="7" fillId="0" borderId="17" xfId="32" applyFont="1" applyBorder="1" applyAlignment="1">
      <alignment vertical="center"/>
    </xf>
    <xf numFmtId="43" fontId="7" fillId="0" borderId="3" xfId="1" applyFont="1" applyBorder="1" applyAlignment="1">
      <alignment vertical="center" wrapText="1"/>
    </xf>
    <xf numFmtId="43" fontId="7" fillId="0" borderId="3" xfId="1" applyFont="1" applyBorder="1" applyAlignment="1">
      <alignment vertical="center"/>
    </xf>
    <xf numFmtId="43" fontId="17" fillId="0" borderId="3" xfId="1" applyFont="1" applyFill="1" applyBorder="1" applyAlignment="1">
      <alignment vertical="center"/>
    </xf>
    <xf numFmtId="43" fontId="7" fillId="8" borderId="3" xfId="1" applyFont="1" applyFill="1" applyBorder="1" applyAlignment="1">
      <alignment vertical="center"/>
    </xf>
    <xf numFmtId="43" fontId="7" fillId="0" borderId="3" xfId="1" applyFont="1" applyFill="1" applyBorder="1" applyAlignment="1">
      <alignment vertical="center"/>
    </xf>
    <xf numFmtId="43" fontId="7" fillId="8" borderId="3" xfId="1" applyFont="1" applyFill="1" applyBorder="1" applyAlignment="1">
      <alignment vertical="center" wrapText="1"/>
    </xf>
    <xf numFmtId="43" fontId="7" fillId="0" borderId="8" xfId="1" applyFont="1" applyFill="1" applyBorder="1" applyAlignment="1">
      <alignment vertical="center"/>
    </xf>
    <xf numFmtId="43" fontId="16" fillId="0" borderId="3" xfId="1" applyFont="1" applyFill="1" applyBorder="1" applyAlignment="1">
      <alignment vertical="center"/>
    </xf>
    <xf numFmtId="43" fontId="16" fillId="0" borderId="3" xfId="1" applyFont="1" applyBorder="1" applyAlignment="1">
      <alignment vertical="center"/>
    </xf>
    <xf numFmtId="43" fontId="17" fillId="0" borderId="3" xfId="1" applyFont="1" applyFill="1" applyBorder="1" applyAlignment="1">
      <alignment vertical="center" wrapText="1"/>
    </xf>
    <xf numFmtId="43" fontId="24" fillId="0" borderId="3" xfId="1" applyFont="1" applyBorder="1" applyAlignment="1">
      <alignment vertical="center"/>
    </xf>
    <xf numFmtId="43" fontId="21" fillId="0" borderId="3" xfId="1" applyFont="1" applyBorder="1" applyAlignment="1">
      <alignment vertical="center"/>
    </xf>
    <xf numFmtId="43" fontId="21" fillId="0" borderId="3" xfId="1" applyFont="1" applyBorder="1" applyAlignment="1">
      <alignment vertical="center" wrapText="1"/>
    </xf>
    <xf numFmtId="43" fontId="7" fillId="4" borderId="3" xfId="1" applyFont="1" applyFill="1" applyBorder="1" applyAlignment="1">
      <alignment vertical="center" wrapText="1"/>
    </xf>
    <xf numFmtId="43" fontId="16" fillId="0" borderId="3" xfId="1" applyFont="1" applyFill="1" applyBorder="1" applyAlignment="1">
      <alignment vertical="center" wrapText="1"/>
    </xf>
    <xf numFmtId="43" fontId="16" fillId="0" borderId="3" xfId="1" applyFont="1" applyBorder="1" applyAlignment="1">
      <alignment vertical="center" wrapText="1"/>
    </xf>
    <xf numFmtId="43" fontId="16" fillId="8" borderId="3" xfId="1" applyFont="1" applyFill="1" applyBorder="1" applyAlignment="1">
      <alignment vertical="center"/>
    </xf>
    <xf numFmtId="43" fontId="7" fillId="6" borderId="17" xfId="32" applyFont="1" applyFill="1" applyBorder="1" applyAlignment="1">
      <alignment vertical="center"/>
    </xf>
    <xf numFmtId="43" fontId="7" fillId="6" borderId="3" xfId="1" applyFont="1" applyFill="1" applyBorder="1" applyAlignment="1">
      <alignment vertical="center"/>
    </xf>
    <xf numFmtId="43" fontId="7" fillId="10" borderId="3" xfId="1" applyFont="1" applyFill="1" applyBorder="1" applyAlignment="1">
      <alignment vertical="center"/>
    </xf>
    <xf numFmtId="43" fontId="7" fillId="3" borderId="19" xfId="32" applyFont="1" applyFill="1" applyBorder="1" applyAlignment="1">
      <alignment vertical="center"/>
    </xf>
    <xf numFmtId="43" fontId="45" fillId="7" borderId="44" xfId="1" applyFont="1" applyFill="1" applyBorder="1" applyAlignment="1"/>
    <xf numFmtId="43" fontId="0" fillId="0" borderId="68" xfId="1" applyFont="1" applyBorder="1" applyAlignment="1"/>
    <xf numFmtId="43" fontId="94" fillId="4" borderId="69" xfId="1" applyFont="1" applyFill="1" applyBorder="1" applyAlignment="1">
      <alignment wrapText="1"/>
    </xf>
    <xf numFmtId="43" fontId="94" fillId="4" borderId="70" xfId="1" applyFont="1" applyFill="1" applyBorder="1" applyAlignment="1">
      <alignment wrapText="1"/>
    </xf>
    <xf numFmtId="43" fontId="94" fillId="4" borderId="67" xfId="1" applyFont="1" applyFill="1" applyBorder="1" applyAlignment="1">
      <alignment vertical="center" wrapText="1"/>
    </xf>
    <xf numFmtId="43" fontId="94" fillId="4" borderId="8" xfId="1" applyFont="1" applyFill="1" applyBorder="1" applyAlignment="1">
      <alignment vertical="center" wrapText="1"/>
    </xf>
    <xf numFmtId="43" fontId="94" fillId="4" borderId="65" xfId="1" applyFont="1" applyFill="1" applyBorder="1" applyAlignment="1">
      <alignment vertical="center" wrapText="1"/>
    </xf>
    <xf numFmtId="43" fontId="94" fillId="4" borderId="71" xfId="1" applyFont="1" applyFill="1" applyBorder="1" applyAlignment="1">
      <alignment vertical="center" wrapText="1"/>
    </xf>
    <xf numFmtId="43" fontId="94" fillId="9" borderId="71" xfId="1" applyFont="1" applyFill="1" applyBorder="1" applyAlignment="1">
      <alignment wrapText="1"/>
    </xf>
    <xf numFmtId="43" fontId="94" fillId="9" borderId="44" xfId="1" applyFont="1" applyFill="1" applyBorder="1" applyAlignment="1">
      <alignment wrapText="1"/>
    </xf>
    <xf numFmtId="43" fontId="94" fillId="9" borderId="69" xfId="1" applyFont="1" applyFill="1" applyBorder="1" applyAlignment="1">
      <alignment wrapText="1"/>
    </xf>
    <xf numFmtId="43" fontId="100" fillId="9" borderId="44" xfId="1" applyFont="1" applyFill="1" applyBorder="1" applyAlignment="1">
      <alignment wrapText="1"/>
    </xf>
    <xf numFmtId="43" fontId="94" fillId="9" borderId="70" xfId="1" applyFont="1" applyFill="1" applyBorder="1" applyAlignment="1">
      <alignment wrapText="1"/>
    </xf>
    <xf numFmtId="43" fontId="94" fillId="4" borderId="44" xfId="1" applyFont="1" applyFill="1" applyBorder="1" applyAlignment="1">
      <alignment vertical="top" wrapText="1"/>
    </xf>
    <xf numFmtId="43" fontId="94" fillId="9" borderId="67" xfId="1" applyFont="1" applyFill="1" applyBorder="1" applyAlignment="1">
      <alignment wrapText="1"/>
    </xf>
    <xf numFmtId="43" fontId="94" fillId="9" borderId="65" xfId="1" applyFont="1" applyFill="1" applyBorder="1" applyAlignment="1">
      <alignment vertical="top" wrapText="1"/>
    </xf>
    <xf numFmtId="43" fontId="94" fillId="9" borderId="65" xfId="1" applyFont="1" applyFill="1" applyBorder="1" applyAlignment="1">
      <alignment wrapText="1"/>
    </xf>
    <xf numFmtId="4" fontId="104" fillId="4" borderId="8" xfId="34" applyNumberFormat="1" applyFont="1" applyFill="1" applyBorder="1" applyAlignment="1">
      <alignment shrinkToFit="1"/>
    </xf>
    <xf numFmtId="4" fontId="104" fillId="4" borderId="44" xfId="34" applyNumberFormat="1" applyFont="1" applyFill="1" applyBorder="1" applyAlignment="1">
      <alignment shrinkToFit="1"/>
    </xf>
    <xf numFmtId="43" fontId="17" fillId="9" borderId="44" xfId="1" applyFont="1" applyFill="1" applyBorder="1" applyAlignment="1">
      <alignment wrapText="1"/>
    </xf>
    <xf numFmtId="43" fontId="17" fillId="9" borderId="67" xfId="1" applyFont="1" applyFill="1" applyBorder="1" applyAlignment="1">
      <alignment wrapText="1"/>
    </xf>
    <xf numFmtId="4" fontId="17" fillId="4" borderId="67" xfId="34" applyNumberFormat="1" applyFont="1" applyFill="1" applyBorder="1" applyAlignment="1">
      <alignment shrinkToFit="1"/>
    </xf>
    <xf numFmtId="4" fontId="17" fillId="4" borderId="8" xfId="34" applyNumberFormat="1" applyFont="1" applyFill="1" applyBorder="1" applyAlignment="1">
      <alignment shrinkToFit="1"/>
    </xf>
    <xf numFmtId="4" fontId="17" fillId="4" borderId="65" xfId="34" applyNumberFormat="1" applyFont="1" applyFill="1" applyBorder="1" applyAlignment="1">
      <alignment shrinkToFit="1"/>
    </xf>
    <xf numFmtId="4" fontId="104" fillId="4" borderId="65" xfId="34" applyNumberFormat="1" applyFont="1" applyFill="1" applyBorder="1" applyAlignment="1">
      <alignment shrinkToFit="1"/>
    </xf>
    <xf numFmtId="43" fontId="98" fillId="0" borderId="44" xfId="1" applyFont="1" applyBorder="1" applyAlignment="1"/>
    <xf numFmtId="43" fontId="98" fillId="0" borderId="67" xfId="1" applyFont="1" applyBorder="1" applyAlignment="1"/>
    <xf numFmtId="43" fontId="98" fillId="0" borderId="8" xfId="1" applyFont="1" applyBorder="1" applyAlignment="1"/>
    <xf numFmtId="43" fontId="98" fillId="0" borderId="65" xfId="1" applyFont="1" applyBorder="1" applyAlignment="1"/>
    <xf numFmtId="43" fontId="107" fillId="6" borderId="44" xfId="1" applyFont="1" applyFill="1" applyBorder="1" applyAlignment="1">
      <alignment vertical="center" wrapText="1"/>
    </xf>
    <xf numFmtId="43" fontId="98" fillId="0" borderId="44" xfId="1" applyFont="1" applyBorder="1" applyAlignment="1">
      <alignment vertical="center" wrapText="1"/>
    </xf>
    <xf numFmtId="0" fontId="98" fillId="0" borderId="8" xfId="0" applyFont="1" applyBorder="1" applyAlignment="1"/>
    <xf numFmtId="43" fontId="107" fillId="4" borderId="3" xfId="1" applyFont="1" applyFill="1" applyBorder="1" applyAlignment="1">
      <alignment vertical="center"/>
    </xf>
    <xf numFmtId="43" fontId="107" fillId="4" borderId="12" xfId="1" applyFont="1" applyFill="1" applyBorder="1" applyAlignment="1">
      <alignment vertical="center"/>
    </xf>
    <xf numFmtId="43" fontId="107" fillId="4" borderId="82" xfId="1" applyFont="1" applyFill="1" applyBorder="1" applyAlignment="1">
      <alignment vertical="center"/>
    </xf>
    <xf numFmtId="43" fontId="123" fillId="0" borderId="8" xfId="1" applyFont="1" applyBorder="1" applyAlignment="1"/>
    <xf numFmtId="43" fontId="127" fillId="4" borderId="82" xfId="1" applyFont="1" applyFill="1" applyBorder="1" applyAlignment="1">
      <alignment vertical="center"/>
    </xf>
    <xf numFmtId="43" fontId="127" fillId="4" borderId="3" xfId="1" applyFont="1" applyFill="1" applyBorder="1" applyAlignment="1">
      <alignment vertical="center"/>
    </xf>
    <xf numFmtId="0" fontId="45" fillId="0" borderId="44" xfId="48" applyFont="1" applyFill="1" applyBorder="1" applyAlignment="1">
      <alignment horizontal="justify" vertical="center" wrapText="1"/>
    </xf>
    <xf numFmtId="2" fontId="7" fillId="0" borderId="5" xfId="0" applyNumberFormat="1" applyFont="1" applyFill="1" applyBorder="1" applyAlignment="1">
      <alignment horizontal="center" vertical="center" wrapText="1"/>
    </xf>
    <xf numFmtId="0" fontId="89" fillId="0" borderId="44" xfId="0"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4" fontId="7" fillId="0" borderId="44" xfId="0" applyNumberFormat="1" applyFont="1" applyBorder="1" applyAlignment="1">
      <alignment horizontal="left" vertical="center" wrapText="1"/>
    </xf>
    <xf numFmtId="0" fontId="16" fillId="0" borderId="3" xfId="34" applyFont="1" applyFill="1" applyBorder="1" applyAlignment="1">
      <alignment vertical="center" shrinkToFit="1"/>
    </xf>
    <xf numFmtId="0" fontId="7" fillId="0" borderId="44" xfId="0" applyFont="1" applyFill="1" applyBorder="1" applyAlignment="1">
      <alignment horizontal="justify" vertical="center"/>
    </xf>
    <xf numFmtId="4" fontId="89" fillId="0" borderId="44" xfId="0" applyNumberFormat="1" applyFont="1" applyBorder="1" applyAlignment="1">
      <alignment horizontal="left" vertical="center" wrapText="1"/>
    </xf>
    <xf numFmtId="0" fontId="94" fillId="0" borderId="44" xfId="22" applyFont="1" applyFill="1" applyBorder="1" applyAlignment="1">
      <alignment horizontal="left" vertical="top" wrapText="1"/>
    </xf>
    <xf numFmtId="165" fontId="89" fillId="0" borderId="44" xfId="0" applyNumberFormat="1" applyFont="1" applyBorder="1" applyAlignment="1">
      <alignment horizontal="justify" vertical="center" wrapText="1"/>
    </xf>
    <xf numFmtId="0" fontId="7" fillId="0" borderId="3" xfId="0" applyFont="1" applyBorder="1" applyAlignment="1">
      <alignment horizontal="left" vertical="top" wrapText="1"/>
    </xf>
    <xf numFmtId="0" fontId="11" fillId="0" borderId="3" xfId="0" applyFont="1" applyFill="1" applyBorder="1" applyAlignment="1">
      <alignment horizontal="center" vertical="center"/>
    </xf>
    <xf numFmtId="0" fontId="11" fillId="4" borderId="44" xfId="0" applyFont="1" applyFill="1" applyBorder="1" applyAlignment="1">
      <alignment horizontal="center" vertical="center" wrapText="1"/>
    </xf>
    <xf numFmtId="0" fontId="11" fillId="4" borderId="44" xfId="0" applyFont="1" applyFill="1" applyBorder="1" applyAlignment="1">
      <alignment vertical="center" wrapText="1"/>
    </xf>
    <xf numFmtId="0" fontId="45" fillId="4" borderId="44" xfId="0" applyFont="1" applyFill="1" applyBorder="1" applyAlignment="1">
      <alignment horizontal="center" wrapText="1"/>
    </xf>
    <xf numFmtId="43" fontId="45" fillId="4" borderId="44" xfId="1" applyFont="1" applyFill="1" applyBorder="1" applyAlignment="1"/>
    <xf numFmtId="43" fontId="45" fillId="4" borderId="44" xfId="1" applyFont="1" applyFill="1" applyBorder="1" applyAlignment="1">
      <alignment horizontal="center"/>
    </xf>
    <xf numFmtId="0" fontId="7" fillId="4" borderId="44" xfId="0" applyFont="1" applyFill="1" applyBorder="1" applyAlignment="1">
      <alignment horizontal="center" vertical="center" wrapText="1"/>
    </xf>
    <xf numFmtId="0" fontId="45" fillId="4" borderId="44" xfId="0" applyFont="1" applyFill="1" applyBorder="1" applyAlignment="1">
      <alignment horizontal="left" vertical="center" wrapText="1"/>
    </xf>
    <xf numFmtId="43" fontId="7" fillId="4" borderId="44" xfId="32" applyFont="1" applyFill="1" applyBorder="1" applyAlignment="1">
      <alignment vertical="center" wrapText="1"/>
    </xf>
    <xf numFmtId="43" fontId="7" fillId="4" borderId="44" xfId="1" applyFont="1" applyFill="1" applyBorder="1" applyAlignment="1">
      <alignment horizontal="left" vertical="center" wrapText="1"/>
    </xf>
    <xf numFmtId="0" fontId="11" fillId="7" borderId="44" xfId="0" applyFont="1" applyFill="1" applyBorder="1" applyAlignment="1">
      <alignment vertical="center" wrapText="1"/>
    </xf>
    <xf numFmtId="0" fontId="7" fillId="0" borderId="3" xfId="0" applyFont="1" applyFill="1" applyBorder="1" applyAlignment="1">
      <alignment horizontal="center" vertical="center" wrapText="1"/>
    </xf>
    <xf numFmtId="0" fontId="11" fillId="0" borderId="8" xfId="38" applyFont="1" applyFill="1" applyBorder="1" applyAlignment="1">
      <alignment horizontal="left" vertical="top"/>
    </xf>
    <xf numFmtId="0" fontId="45" fillId="0" borderId="8" xfId="0" applyFont="1" applyFill="1" applyBorder="1" applyAlignment="1">
      <alignment horizontal="center" wrapText="1"/>
    </xf>
    <xf numFmtId="1" fontId="45" fillId="0" borderId="8" xfId="0" applyNumberFormat="1" applyFont="1" applyFill="1" applyBorder="1" applyAlignment="1">
      <alignment horizontal="center"/>
    </xf>
    <xf numFmtId="1" fontId="7" fillId="0" borderId="3" xfId="38" applyNumberFormat="1" applyFont="1" applyBorder="1" applyAlignment="1">
      <alignment horizontal="center" vertical="center"/>
    </xf>
    <xf numFmtId="3" fontId="7" fillId="0" borderId="3" xfId="0" applyNumberFormat="1" applyFont="1" applyBorder="1" applyAlignment="1">
      <alignment horizontal="center" vertical="center" wrapText="1"/>
    </xf>
    <xf numFmtId="0" fontId="45" fillId="0" borderId="8" xfId="0" applyFont="1" applyBorder="1" applyAlignment="1">
      <alignment horizontal="justify" vertical="top" wrapText="1"/>
    </xf>
    <xf numFmtId="0" fontId="45" fillId="0" borderId="74" xfId="0" applyFont="1" applyFill="1" applyBorder="1" applyAlignment="1">
      <alignment horizontal="center" wrapText="1"/>
    </xf>
    <xf numFmtId="1" fontId="7" fillId="0" borderId="3" xfId="0" applyNumberFormat="1" applyFont="1" applyBorder="1" applyAlignment="1">
      <alignment horizontal="center"/>
    </xf>
    <xf numFmtId="3" fontId="7" fillId="0" borderId="3" xfId="0" applyNumberFormat="1" applyFont="1" applyBorder="1" applyAlignment="1">
      <alignment horizontal="center" wrapText="1"/>
    </xf>
    <xf numFmtId="0" fontId="7" fillId="0" borderId="3" xfId="0" applyFont="1" applyBorder="1" applyAlignment="1">
      <alignment horizontal="center"/>
    </xf>
    <xf numFmtId="43" fontId="7" fillId="0" borderId="3" xfId="1" applyFont="1" applyBorder="1" applyAlignment="1"/>
    <xf numFmtId="43" fontId="7" fillId="0" borderId="20" xfId="32" applyFont="1" applyFill="1" applyBorder="1" applyAlignment="1">
      <alignment wrapText="1"/>
    </xf>
    <xf numFmtId="167" fontId="7" fillId="0" borderId="3" xfId="0" applyNumberFormat="1" applyFont="1" applyBorder="1" applyAlignment="1">
      <alignment horizontal="center" vertical="center"/>
    </xf>
    <xf numFmtId="2" fontId="16" fillId="0" borderId="85" xfId="0" applyNumberFormat="1" applyFont="1" applyBorder="1" applyAlignment="1">
      <alignment horizontal="center" vertical="center" wrapText="1"/>
    </xf>
    <xf numFmtId="0" fontId="7" fillId="0" borderId="12" xfId="0" applyFont="1" applyBorder="1" applyAlignment="1">
      <alignment vertical="center" wrapText="1"/>
    </xf>
    <xf numFmtId="43" fontId="7" fillId="0" borderId="96" xfId="1" applyFont="1" applyFill="1" applyBorder="1" applyAlignment="1">
      <alignment vertical="center"/>
    </xf>
    <xf numFmtId="43" fontId="7" fillId="0" borderId="97" xfId="32" applyFont="1" applyFill="1" applyBorder="1" applyAlignment="1">
      <alignment vertical="center" wrapText="1"/>
    </xf>
    <xf numFmtId="0" fontId="7" fillId="5" borderId="44" xfId="17" applyFont="1" applyFill="1" applyBorder="1" applyAlignment="1">
      <alignment horizontal="center" vertical="center"/>
    </xf>
    <xf numFmtId="43" fontId="7" fillId="5" borderId="69" xfId="32" applyFont="1" applyFill="1" applyBorder="1" applyAlignment="1">
      <alignment vertical="center"/>
    </xf>
    <xf numFmtId="43" fontId="11" fillId="5" borderId="99" xfId="32" applyFont="1" applyFill="1" applyBorder="1" applyAlignment="1">
      <alignment horizontal="center" vertical="center"/>
    </xf>
    <xf numFmtId="0" fontId="38" fillId="7" borderId="4" xfId="31" applyFont="1" applyFill="1" applyBorder="1" applyAlignment="1">
      <alignment horizontal="right" vertical="center"/>
    </xf>
    <xf numFmtId="0" fontId="38" fillId="7" borderId="15" xfId="31" applyFont="1" applyFill="1" applyBorder="1" applyAlignment="1">
      <alignment horizontal="right" vertical="center"/>
    </xf>
    <xf numFmtId="0" fontId="38" fillId="7" borderId="16" xfId="31" applyFont="1" applyFill="1" applyBorder="1" applyAlignment="1">
      <alignment horizontal="right" vertical="center"/>
    </xf>
    <xf numFmtId="0" fontId="38" fillId="8" borderId="10" xfId="31" applyFont="1" applyFill="1" applyBorder="1" applyAlignment="1">
      <alignment horizontal="left" vertical="center"/>
    </xf>
    <xf numFmtId="0" fontId="38" fillId="7" borderId="2" xfId="31" applyFont="1" applyFill="1" applyBorder="1" applyAlignment="1">
      <alignment horizontal="right" vertical="center"/>
    </xf>
    <xf numFmtId="0" fontId="38" fillId="7" borderId="0" xfId="31" applyFont="1" applyFill="1" applyAlignment="1">
      <alignment horizontal="right" vertical="center"/>
    </xf>
    <xf numFmtId="0" fontId="38" fillId="7" borderId="14" xfId="31" applyFont="1" applyFill="1" applyBorder="1" applyAlignment="1">
      <alignment horizontal="right" vertical="center"/>
    </xf>
    <xf numFmtId="43" fontId="9" fillId="4" borderId="0" xfId="1" applyFont="1" applyFill="1" applyBorder="1" applyAlignment="1">
      <alignment horizontal="center" vertical="center"/>
    </xf>
    <xf numFmtId="0" fontId="38" fillId="8" borderId="0" xfId="31" applyFont="1" applyFill="1" applyAlignment="1">
      <alignment horizontal="center" vertical="center"/>
    </xf>
    <xf numFmtId="4" fontId="38" fillId="7" borderId="10" xfId="31" applyNumberFormat="1" applyFont="1" applyFill="1" applyBorder="1" applyAlignment="1">
      <alignment horizontal="center" vertical="center"/>
    </xf>
    <xf numFmtId="2" fontId="42" fillId="7" borderId="2" xfId="41" applyNumberFormat="1" applyFont="1" applyFill="1" applyBorder="1" applyAlignment="1">
      <alignment horizontal="right" vertical="center"/>
    </xf>
    <xf numFmtId="2" fontId="42" fillId="7" borderId="0" xfId="41" applyNumberFormat="1" applyFont="1" applyFill="1" applyBorder="1" applyAlignment="1">
      <alignment horizontal="right" vertical="center"/>
    </xf>
    <xf numFmtId="2" fontId="42" fillId="7" borderId="14" xfId="41" applyNumberFormat="1" applyFont="1" applyFill="1" applyBorder="1" applyAlignment="1">
      <alignment horizontal="right" vertical="center"/>
    </xf>
    <xf numFmtId="43" fontId="9" fillId="0" borderId="0" xfId="1" applyFont="1" applyFill="1" applyBorder="1" applyAlignment="1">
      <alignment horizontal="left" vertical="center" wrapText="1"/>
    </xf>
    <xf numFmtId="43" fontId="9" fillId="0" borderId="0" xfId="1" applyFont="1" applyFill="1" applyBorder="1" applyAlignment="1">
      <alignment horizontal="left" vertical="center"/>
    </xf>
    <xf numFmtId="4" fontId="38" fillId="8" borderId="59" xfId="31" applyNumberFormat="1" applyFont="1" applyFill="1" applyBorder="1" applyAlignment="1">
      <alignment horizontal="center" vertical="center"/>
    </xf>
    <xf numFmtId="4" fontId="38" fillId="8" borderId="20" xfId="31" applyNumberFormat="1" applyFont="1" applyFill="1" applyBorder="1" applyAlignment="1">
      <alignment horizontal="center" vertical="center"/>
    </xf>
    <xf numFmtId="0" fontId="38" fillId="4" borderId="0" xfId="31" applyFont="1" applyFill="1" applyAlignment="1">
      <alignment horizontal="center" vertical="center" wrapText="1"/>
    </xf>
    <xf numFmtId="0" fontId="38" fillId="4" borderId="0" xfId="31" applyFont="1" applyFill="1" applyAlignment="1">
      <alignment horizontal="center" vertical="center"/>
    </xf>
    <xf numFmtId="4" fontId="38" fillId="4" borderId="59" xfId="31" applyNumberFormat="1" applyFont="1" applyFill="1" applyBorder="1" applyAlignment="1">
      <alignment horizontal="center" vertical="center"/>
    </xf>
    <xf numFmtId="4" fontId="38" fillId="4" borderId="20" xfId="31" applyNumberFormat="1" applyFont="1" applyFill="1" applyBorder="1" applyAlignment="1">
      <alignment horizontal="center" vertical="center"/>
    </xf>
    <xf numFmtId="0" fontId="98" fillId="0" borderId="67" xfId="0" applyFont="1" applyBorder="1" applyAlignment="1">
      <alignment horizontal="center"/>
    </xf>
    <xf numFmtId="0" fontId="98" fillId="0" borderId="8" xfId="0" applyFont="1" applyBorder="1" applyAlignment="1">
      <alignment horizontal="center"/>
    </xf>
    <xf numFmtId="0" fontId="98" fillId="0" borderId="65" xfId="0" applyFont="1" applyBorder="1" applyAlignment="1">
      <alignment horizontal="center"/>
    </xf>
    <xf numFmtId="1" fontId="7" fillId="9" borderId="67" xfId="1" applyNumberFormat="1" applyFont="1" applyFill="1" applyBorder="1" applyAlignment="1">
      <alignment horizontal="center" vertical="top"/>
    </xf>
    <xf numFmtId="1" fontId="7" fillId="9" borderId="8" xfId="1" applyNumberFormat="1" applyFont="1" applyFill="1" applyBorder="1" applyAlignment="1">
      <alignment horizontal="center" vertical="top"/>
    </xf>
    <xf numFmtId="1" fontId="7" fillId="9" borderId="65" xfId="1" applyNumberFormat="1" applyFont="1" applyFill="1" applyBorder="1" applyAlignment="1">
      <alignment horizontal="center" vertical="top"/>
    </xf>
    <xf numFmtId="43" fontId="94" fillId="9" borderId="76" xfId="1" applyFont="1" applyFill="1" applyBorder="1" applyAlignment="1">
      <alignment vertical="top" wrapText="1"/>
    </xf>
    <xf numFmtId="43" fontId="94" fillId="9" borderId="74" xfId="1" applyFont="1" applyFill="1" applyBorder="1" applyAlignment="1">
      <alignment vertical="top" wrapText="1"/>
    </xf>
    <xf numFmtId="43" fontId="94" fillId="9" borderId="77" xfId="1" applyFont="1" applyFill="1" applyBorder="1" applyAlignment="1">
      <alignment vertical="top" wrapText="1"/>
    </xf>
    <xf numFmtId="43" fontId="0" fillId="0" borderId="67" xfId="1" applyFont="1" applyBorder="1" applyAlignment="1">
      <alignment horizontal="center" vertical="top"/>
    </xf>
    <xf numFmtId="43" fontId="0" fillId="0" borderId="8" xfId="1" applyFont="1" applyBorder="1" applyAlignment="1">
      <alignment horizontal="center" vertical="top"/>
    </xf>
    <xf numFmtId="43" fontId="0" fillId="0" borderId="65" xfId="1" applyFont="1" applyBorder="1" applyAlignment="1">
      <alignment horizontal="center" vertical="top"/>
    </xf>
    <xf numFmtId="0" fontId="98" fillId="0" borderId="76" xfId="0" applyFont="1" applyBorder="1" applyAlignment="1">
      <alignment horizontal="center"/>
    </xf>
    <xf numFmtId="0" fontId="98" fillId="0" borderId="74" xfId="0" applyFont="1" applyBorder="1" applyAlignment="1">
      <alignment horizontal="center"/>
    </xf>
    <xf numFmtId="0" fontId="98" fillId="0" borderId="77" xfId="0" applyFont="1" applyBorder="1" applyAlignment="1">
      <alignment horizontal="center"/>
    </xf>
    <xf numFmtId="0" fontId="94" fillId="9" borderId="67" xfId="0" applyFont="1" applyFill="1" applyBorder="1" applyAlignment="1">
      <alignment horizontal="center" vertical="top" readingOrder="1"/>
    </xf>
    <xf numFmtId="0" fontId="94" fillId="9" borderId="8" xfId="0" applyFont="1" applyFill="1" applyBorder="1" applyAlignment="1">
      <alignment horizontal="center" vertical="top" readingOrder="1"/>
    </xf>
    <xf numFmtId="0" fontId="94" fillId="9" borderId="65" xfId="0" applyFont="1" applyFill="1" applyBorder="1" applyAlignment="1">
      <alignment horizontal="center" vertical="top" readingOrder="1"/>
    </xf>
    <xf numFmtId="1" fontId="94" fillId="9" borderId="67" xfId="1" applyNumberFormat="1" applyFont="1" applyFill="1" applyBorder="1" applyAlignment="1">
      <alignment horizontal="center" vertical="top"/>
    </xf>
    <xf numFmtId="1" fontId="94" fillId="9" borderId="8" xfId="1" applyNumberFormat="1" applyFont="1" applyFill="1" applyBorder="1" applyAlignment="1">
      <alignment horizontal="center" vertical="top"/>
    </xf>
    <xf numFmtId="1" fontId="94" fillId="9" borderId="65" xfId="1" applyNumberFormat="1" applyFont="1" applyFill="1" applyBorder="1" applyAlignment="1">
      <alignment horizontal="center" vertical="top"/>
    </xf>
    <xf numFmtId="43" fontId="94" fillId="9" borderId="67" xfId="1" applyFont="1" applyFill="1" applyBorder="1" applyAlignment="1">
      <alignment vertical="top" wrapText="1"/>
    </xf>
    <xf numFmtId="43" fontId="94" fillId="9" borderId="8" xfId="1" applyFont="1" applyFill="1" applyBorder="1" applyAlignment="1">
      <alignment vertical="top" wrapText="1"/>
    </xf>
    <xf numFmtId="43" fontId="94" fillId="9" borderId="65" xfId="1" applyFont="1" applyFill="1" applyBorder="1" applyAlignment="1">
      <alignment vertical="top" wrapText="1"/>
    </xf>
    <xf numFmtId="0" fontId="0" fillId="0" borderId="67" xfId="0" applyBorder="1" applyAlignment="1">
      <alignment horizontal="right" vertical="top"/>
    </xf>
    <xf numFmtId="0" fontId="0" fillId="0" borderId="8" xfId="0" applyBorder="1" applyAlignment="1">
      <alignment horizontal="right" vertical="top"/>
    </xf>
    <xf numFmtId="0" fontId="0" fillId="0" borderId="65" xfId="0" applyBorder="1" applyAlignment="1">
      <alignment horizontal="right" vertical="top"/>
    </xf>
    <xf numFmtId="0" fontId="7" fillId="9" borderId="76" xfId="0" applyFont="1" applyFill="1" applyBorder="1" applyAlignment="1">
      <alignment horizontal="center" vertical="top" readingOrder="1"/>
    </xf>
    <xf numFmtId="0" fontId="7" fillId="9" borderId="74" xfId="0" applyFont="1" applyFill="1" applyBorder="1" applyAlignment="1">
      <alignment horizontal="center" vertical="top" readingOrder="1"/>
    </xf>
    <xf numFmtId="0" fontId="94" fillId="4" borderId="67" xfId="0" applyFont="1" applyFill="1" applyBorder="1" applyAlignment="1">
      <alignment horizontal="center" vertical="top" wrapText="1" readingOrder="1"/>
    </xf>
    <xf numFmtId="0" fontId="94" fillId="4" borderId="8" xfId="0" applyFont="1" applyFill="1" applyBorder="1" applyAlignment="1">
      <alignment horizontal="center" vertical="top" wrapText="1" readingOrder="1"/>
    </xf>
    <xf numFmtId="0" fontId="94" fillId="4" borderId="65" xfId="0" applyFont="1" applyFill="1" applyBorder="1" applyAlignment="1">
      <alignment horizontal="center" vertical="top" wrapText="1" readingOrder="1"/>
    </xf>
    <xf numFmtId="41" fontId="94" fillId="4" borderId="67" xfId="1" applyNumberFormat="1" applyFont="1" applyFill="1" applyBorder="1" applyAlignment="1">
      <alignment horizontal="center" vertical="top"/>
    </xf>
    <xf numFmtId="41" fontId="94" fillId="4" borderId="8" xfId="1" applyNumberFormat="1" applyFont="1" applyFill="1" applyBorder="1" applyAlignment="1">
      <alignment horizontal="center" vertical="top"/>
    </xf>
    <xf numFmtId="41" fontId="94" fillId="4" borderId="65" xfId="1" applyNumberFormat="1" applyFont="1" applyFill="1" applyBorder="1" applyAlignment="1">
      <alignment horizontal="center" vertical="top"/>
    </xf>
    <xf numFmtId="43" fontId="94" fillId="4" borderId="44" xfId="1" applyFont="1" applyFill="1" applyBorder="1" applyAlignment="1">
      <alignment vertical="top" wrapText="1"/>
    </xf>
    <xf numFmtId="43" fontId="94" fillId="4" borderId="67" xfId="1" applyFont="1" applyFill="1" applyBorder="1" applyAlignment="1">
      <alignment vertical="top" wrapText="1"/>
    </xf>
    <xf numFmtId="0" fontId="94" fillId="9" borderId="76" xfId="0" applyFont="1" applyFill="1" applyBorder="1" applyAlignment="1">
      <alignment horizontal="left" vertical="top" readingOrder="1"/>
    </xf>
    <xf numFmtId="0" fontId="94" fillId="9" borderId="74" xfId="0" applyFont="1" applyFill="1" applyBorder="1" applyAlignment="1">
      <alignment horizontal="left" vertical="top" readingOrder="1"/>
    </xf>
    <xf numFmtId="0" fontId="94" fillId="9" borderId="77" xfId="0" applyFont="1" applyFill="1" applyBorder="1" applyAlignment="1">
      <alignment horizontal="left" vertical="top" readingOrder="1"/>
    </xf>
    <xf numFmtId="1" fontId="94" fillId="9" borderId="67" xfId="1" applyNumberFormat="1" applyFont="1" applyFill="1" applyBorder="1" applyAlignment="1">
      <alignment horizontal="left" vertical="top"/>
    </xf>
    <xf numFmtId="1" fontId="94" fillId="9" borderId="8" xfId="1" applyNumberFormat="1" applyFont="1" applyFill="1" applyBorder="1" applyAlignment="1">
      <alignment horizontal="left" vertical="top"/>
    </xf>
    <xf numFmtId="1" fontId="94" fillId="9" borderId="65" xfId="1" applyNumberFormat="1" applyFont="1" applyFill="1" applyBorder="1" applyAlignment="1">
      <alignment horizontal="left" vertical="top"/>
    </xf>
    <xf numFmtId="43" fontId="0" fillId="0" borderId="67" xfId="1" applyFont="1" applyBorder="1" applyAlignment="1">
      <alignment horizontal="left" vertical="top"/>
    </xf>
    <xf numFmtId="43" fontId="0" fillId="0" borderId="8" xfId="1" applyFont="1" applyBorder="1" applyAlignment="1">
      <alignment horizontal="left" vertical="top"/>
    </xf>
    <xf numFmtId="43" fontId="0" fillId="0" borderId="65" xfId="1" applyFont="1" applyBorder="1" applyAlignment="1">
      <alignment horizontal="left" vertical="top"/>
    </xf>
    <xf numFmtId="43" fontId="94" fillId="4" borderId="67" xfId="1" applyFont="1" applyFill="1" applyBorder="1" applyAlignment="1">
      <alignment horizontal="center" vertical="top"/>
    </xf>
    <xf numFmtId="43" fontId="94" fillId="4" borderId="8" xfId="1" applyFont="1" applyFill="1" applyBorder="1" applyAlignment="1">
      <alignment horizontal="center" vertical="top"/>
    </xf>
    <xf numFmtId="43" fontId="94" fillId="4" borderId="65" xfId="1" applyFont="1" applyFill="1" applyBorder="1" applyAlignment="1">
      <alignment horizontal="center" vertical="top"/>
    </xf>
    <xf numFmtId="0" fontId="94" fillId="4" borderId="73" xfId="0" applyFont="1" applyFill="1" applyBorder="1" applyAlignment="1">
      <alignment horizontal="center" vertical="top" wrapText="1" readingOrder="1"/>
    </xf>
    <xf numFmtId="41" fontId="94" fillId="4" borderId="44" xfId="1" applyNumberFormat="1" applyFont="1" applyFill="1" applyBorder="1" applyAlignment="1">
      <alignment horizontal="center" vertical="top"/>
    </xf>
    <xf numFmtId="0" fontId="7" fillId="4" borderId="3" xfId="0" applyFont="1" applyFill="1" applyBorder="1" applyAlignment="1">
      <alignment horizontal="left" vertical="center" wrapText="1"/>
    </xf>
    <xf numFmtId="43" fontId="0" fillId="0" borderId="67" xfId="1" applyFont="1" applyBorder="1" applyAlignment="1">
      <alignment horizontal="center"/>
    </xf>
    <xf numFmtId="43" fontId="0" fillId="0" borderId="8" xfId="1" applyFont="1" applyBorder="1" applyAlignment="1">
      <alignment horizontal="center"/>
    </xf>
    <xf numFmtId="43" fontId="0" fillId="0" borderId="65" xfId="1" applyFont="1" applyBorder="1" applyAlignment="1">
      <alignment horizontal="center"/>
    </xf>
    <xf numFmtId="43" fontId="94" fillId="4" borderId="67" xfId="1" applyFont="1" applyFill="1" applyBorder="1" applyAlignment="1">
      <alignment horizontal="center" vertical="center"/>
    </xf>
    <xf numFmtId="43" fontId="94" fillId="4" borderId="8" xfId="1" applyFont="1" applyFill="1" applyBorder="1" applyAlignment="1">
      <alignment horizontal="center" vertical="center"/>
    </xf>
    <xf numFmtId="43" fontId="94" fillId="4" borderId="65" xfId="1" applyFont="1" applyFill="1" applyBorder="1" applyAlignment="1">
      <alignment horizontal="center" vertical="center"/>
    </xf>
    <xf numFmtId="41" fontId="94" fillId="4" borderId="67" xfId="1" applyNumberFormat="1" applyFont="1" applyFill="1" applyBorder="1" applyAlignment="1">
      <alignment horizontal="center" vertical="center"/>
    </xf>
    <xf numFmtId="41" fontId="94" fillId="4" borderId="8" xfId="1" applyNumberFormat="1" applyFont="1" applyFill="1" applyBorder="1" applyAlignment="1">
      <alignment horizontal="center" vertical="center"/>
    </xf>
    <xf numFmtId="41" fontId="94" fillId="4" borderId="65" xfId="1" applyNumberFormat="1" applyFont="1" applyFill="1" applyBorder="1" applyAlignment="1">
      <alignment horizontal="center" vertical="center"/>
    </xf>
    <xf numFmtId="43" fontId="94" fillId="4" borderId="67" xfId="1" applyFont="1" applyFill="1" applyBorder="1" applyAlignment="1">
      <alignment vertical="center" wrapText="1"/>
    </xf>
    <xf numFmtId="43" fontId="94" fillId="4" borderId="8" xfId="1" applyFont="1" applyFill="1" applyBorder="1" applyAlignment="1">
      <alignment vertical="center" wrapText="1"/>
    </xf>
    <xf numFmtId="43" fontId="94" fillId="4" borderId="65" xfId="1" applyFont="1" applyFill="1" applyBorder="1" applyAlignment="1">
      <alignment vertical="center" wrapText="1"/>
    </xf>
    <xf numFmtId="43" fontId="0" fillId="0" borderId="67" xfId="1" applyFont="1" applyBorder="1" applyAlignment="1">
      <alignment horizontal="center" vertical="center"/>
    </xf>
    <xf numFmtId="43" fontId="0" fillId="0" borderId="8" xfId="1" applyFont="1" applyBorder="1" applyAlignment="1">
      <alignment horizontal="center" vertical="center"/>
    </xf>
    <xf numFmtId="43" fontId="0" fillId="0" borderId="65" xfId="1" applyFont="1" applyBorder="1" applyAlignment="1">
      <alignment horizontal="center" vertical="center"/>
    </xf>
    <xf numFmtId="4" fontId="11" fillId="5" borderId="98" xfId="32" applyNumberFormat="1" applyFont="1" applyFill="1" applyBorder="1" applyAlignment="1">
      <alignment horizontal="right" vertical="center" wrapText="1"/>
    </xf>
    <xf numFmtId="4" fontId="11" fillId="5" borderId="44" xfId="32" applyNumberFormat="1" applyFont="1" applyFill="1" applyBorder="1" applyAlignment="1">
      <alignment horizontal="right" vertical="center" wrapText="1"/>
    </xf>
    <xf numFmtId="165" fontId="39" fillId="4" borderId="13" xfId="1177" applyNumberFormat="1" applyFont="1" applyFill="1" applyBorder="1" applyAlignment="1">
      <alignment horizontal="center" vertical="center" wrapText="1"/>
    </xf>
    <xf numFmtId="165" fontId="39" fillId="4" borderId="7" xfId="1177" applyNumberFormat="1" applyFont="1" applyFill="1" applyBorder="1" applyAlignment="1">
      <alignment horizontal="center" vertical="center" wrapText="1"/>
    </xf>
  </cellXfs>
  <cellStyles count="1183">
    <cellStyle name="20% - Accent1 1" xfId="49"/>
    <cellStyle name="20% - Accent1 10" xfId="50"/>
    <cellStyle name="20% - Accent1 11" xfId="51"/>
    <cellStyle name="20% - Accent1 2" xfId="52"/>
    <cellStyle name="20% - Accent1 3" xfId="53"/>
    <cellStyle name="20% - Accent1 4" xfId="54"/>
    <cellStyle name="20% - Accent1 5" xfId="55"/>
    <cellStyle name="20% - Accent1 6" xfId="56"/>
    <cellStyle name="20% - Accent1 7" xfId="57"/>
    <cellStyle name="20% - Accent1 8" xfId="58"/>
    <cellStyle name="20% - Accent1 9" xfId="59"/>
    <cellStyle name="20% - Accent2 1" xfId="60"/>
    <cellStyle name="20% - Accent2 10" xfId="61"/>
    <cellStyle name="20% - Accent2 11" xfId="62"/>
    <cellStyle name="20% - Accent2 2" xfId="63"/>
    <cellStyle name="20% - Accent2 3" xfId="64"/>
    <cellStyle name="20% - Accent2 4" xfId="65"/>
    <cellStyle name="20% - Accent2 5" xfId="66"/>
    <cellStyle name="20% - Accent2 6" xfId="67"/>
    <cellStyle name="20% - Accent2 7" xfId="68"/>
    <cellStyle name="20% - Accent2 8" xfId="69"/>
    <cellStyle name="20% - Accent2 9" xfId="70"/>
    <cellStyle name="20% - Accent3 1" xfId="71"/>
    <cellStyle name="20% - Accent3 10" xfId="72"/>
    <cellStyle name="20% - Accent3 11" xfId="73"/>
    <cellStyle name="20% - Accent3 2" xfId="74"/>
    <cellStyle name="20% - Accent3 3" xfId="75"/>
    <cellStyle name="20% - Accent3 4" xfId="76"/>
    <cellStyle name="20% - Accent3 5" xfId="77"/>
    <cellStyle name="20% - Accent3 6" xfId="78"/>
    <cellStyle name="20% - Accent3 7" xfId="79"/>
    <cellStyle name="20% - Accent3 8" xfId="80"/>
    <cellStyle name="20% - Accent3 9" xfId="81"/>
    <cellStyle name="20% - Accent4 1" xfId="82"/>
    <cellStyle name="20% - Accent4 10" xfId="83"/>
    <cellStyle name="20% - Accent4 11" xfId="84"/>
    <cellStyle name="20% - Accent4 2" xfId="85"/>
    <cellStyle name="20% - Accent4 3" xfId="86"/>
    <cellStyle name="20% - Accent4 4" xfId="87"/>
    <cellStyle name="20% - Accent4 5" xfId="88"/>
    <cellStyle name="20% - Accent4 6" xfId="89"/>
    <cellStyle name="20% - Accent4 7" xfId="90"/>
    <cellStyle name="20% - Accent4 8" xfId="91"/>
    <cellStyle name="20% - Accent4 9" xfId="92"/>
    <cellStyle name="20% - Accent5 1" xfId="93"/>
    <cellStyle name="20% - Accent5 10" xfId="94"/>
    <cellStyle name="20% - Accent5 11" xfId="95"/>
    <cellStyle name="20% - Accent5 2" xfId="96"/>
    <cellStyle name="20% - Accent5 3" xfId="97"/>
    <cellStyle name="20% - Accent5 4" xfId="98"/>
    <cellStyle name="20% - Accent5 5" xfId="99"/>
    <cellStyle name="20% - Accent5 6" xfId="100"/>
    <cellStyle name="20% - Accent5 7" xfId="101"/>
    <cellStyle name="20% - Accent5 8" xfId="102"/>
    <cellStyle name="20% - Accent5 9" xfId="103"/>
    <cellStyle name="20% - Accent6 1" xfId="104"/>
    <cellStyle name="20% - Accent6 10" xfId="105"/>
    <cellStyle name="20% - Accent6 11" xfId="106"/>
    <cellStyle name="20% - Accent6 2" xfId="107"/>
    <cellStyle name="20% - Accent6 3" xfId="108"/>
    <cellStyle name="20% - Accent6 4" xfId="109"/>
    <cellStyle name="20% - Accent6 5" xfId="110"/>
    <cellStyle name="20% - Accent6 6" xfId="111"/>
    <cellStyle name="20% - Accent6 7" xfId="112"/>
    <cellStyle name="20% - Accent6 8" xfId="113"/>
    <cellStyle name="20% - Accent6 9" xfId="114"/>
    <cellStyle name="40% - Accent1 1" xfId="115"/>
    <cellStyle name="40% - Accent1 10" xfId="116"/>
    <cellStyle name="40% - Accent1 11" xfId="117"/>
    <cellStyle name="40% - Accent1 2" xfId="118"/>
    <cellStyle name="40% - Accent1 3" xfId="119"/>
    <cellStyle name="40% - Accent1 4" xfId="120"/>
    <cellStyle name="40% - Accent1 5" xfId="121"/>
    <cellStyle name="40% - Accent1 6" xfId="122"/>
    <cellStyle name="40% - Accent1 7" xfId="123"/>
    <cellStyle name="40% - Accent1 8" xfId="124"/>
    <cellStyle name="40% - Accent1 9" xfId="125"/>
    <cellStyle name="40% - Accent2 1" xfId="126"/>
    <cellStyle name="40% - Accent2 10" xfId="127"/>
    <cellStyle name="40% - Accent2 11" xfId="128"/>
    <cellStyle name="40% - Accent2 2" xfId="129"/>
    <cellStyle name="40% - Accent2 3" xfId="130"/>
    <cellStyle name="40% - Accent2 4" xfId="131"/>
    <cellStyle name="40% - Accent2 5" xfId="132"/>
    <cellStyle name="40% - Accent2 6" xfId="133"/>
    <cellStyle name="40% - Accent2 7" xfId="134"/>
    <cellStyle name="40% - Accent2 8" xfId="135"/>
    <cellStyle name="40% - Accent2 9" xfId="136"/>
    <cellStyle name="40% - Accent3 1" xfId="137"/>
    <cellStyle name="40% - Accent3 10" xfId="138"/>
    <cellStyle name="40% - Accent3 11" xfId="139"/>
    <cellStyle name="40% - Accent3 2" xfId="140"/>
    <cellStyle name="40% - Accent3 3" xfId="141"/>
    <cellStyle name="40% - Accent3 4" xfId="142"/>
    <cellStyle name="40% - Accent3 5" xfId="143"/>
    <cellStyle name="40% - Accent3 6" xfId="144"/>
    <cellStyle name="40% - Accent3 7" xfId="145"/>
    <cellStyle name="40% - Accent3 8" xfId="146"/>
    <cellStyle name="40% - Accent3 9" xfId="147"/>
    <cellStyle name="40% - Accent4 1" xfId="148"/>
    <cellStyle name="40% - Accent4 10" xfId="149"/>
    <cellStyle name="40% - Accent4 11" xfId="150"/>
    <cellStyle name="40% - Accent4 2" xfId="151"/>
    <cellStyle name="40% - Accent4 3" xfId="152"/>
    <cellStyle name="40% - Accent4 4" xfId="153"/>
    <cellStyle name="40% - Accent4 5" xfId="154"/>
    <cellStyle name="40% - Accent4 6" xfId="155"/>
    <cellStyle name="40% - Accent4 7" xfId="156"/>
    <cellStyle name="40% - Accent4 8" xfId="157"/>
    <cellStyle name="40% - Accent4 9" xfId="158"/>
    <cellStyle name="40% - Accent5 1" xfId="159"/>
    <cellStyle name="40% - Accent5 10" xfId="160"/>
    <cellStyle name="40% - Accent5 11" xfId="161"/>
    <cellStyle name="40% - Accent5 2" xfId="162"/>
    <cellStyle name="40% - Accent5 3" xfId="163"/>
    <cellStyle name="40% - Accent5 4" xfId="164"/>
    <cellStyle name="40% - Accent5 5" xfId="165"/>
    <cellStyle name="40% - Accent5 6" xfId="166"/>
    <cellStyle name="40% - Accent5 7" xfId="167"/>
    <cellStyle name="40% - Accent5 8" xfId="168"/>
    <cellStyle name="40% - Accent5 9" xfId="169"/>
    <cellStyle name="40% - Accent6 1" xfId="170"/>
    <cellStyle name="40% - Accent6 10" xfId="171"/>
    <cellStyle name="40% - Accent6 11"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 xfId="181"/>
    <cellStyle name="60% - Accent1 10" xfId="182"/>
    <cellStyle name="60% - Accent1 11" xfId="183"/>
    <cellStyle name="60% - Accent1 2" xfId="184"/>
    <cellStyle name="60% - Accent1 3" xfId="185"/>
    <cellStyle name="60% - Accent1 4" xfId="186"/>
    <cellStyle name="60% - Accent1 5" xfId="187"/>
    <cellStyle name="60% - Accent1 6" xfId="188"/>
    <cellStyle name="60% - Accent1 7" xfId="189"/>
    <cellStyle name="60% - Accent1 8" xfId="190"/>
    <cellStyle name="60% - Accent1 9" xfId="191"/>
    <cellStyle name="60% - Accent2 1" xfId="192"/>
    <cellStyle name="60% - Accent2 10" xfId="193"/>
    <cellStyle name="60% - Accent2 11" xfId="194"/>
    <cellStyle name="60% - Accent2 2" xfId="195"/>
    <cellStyle name="60% - Accent2 3" xfId="196"/>
    <cellStyle name="60% - Accent2 4" xfId="197"/>
    <cellStyle name="60% - Accent2 5" xfId="198"/>
    <cellStyle name="60% - Accent2 6" xfId="199"/>
    <cellStyle name="60% - Accent2 7" xfId="200"/>
    <cellStyle name="60% - Accent2 8" xfId="201"/>
    <cellStyle name="60% - Accent2 9" xfId="202"/>
    <cellStyle name="60% - Accent3 1" xfId="203"/>
    <cellStyle name="60% - Accent3 10" xfId="204"/>
    <cellStyle name="60% - Accent3 11" xfId="205"/>
    <cellStyle name="60% - Accent3 2" xfId="206"/>
    <cellStyle name="60% - Accent3 3" xfId="207"/>
    <cellStyle name="60% - Accent3 4" xfId="208"/>
    <cellStyle name="60% - Accent3 5" xfId="209"/>
    <cellStyle name="60% - Accent3 6" xfId="210"/>
    <cellStyle name="60% - Accent3 7" xfId="211"/>
    <cellStyle name="60% - Accent3 8" xfId="212"/>
    <cellStyle name="60% - Accent3 9" xfId="213"/>
    <cellStyle name="60% - Accent4 1" xfId="214"/>
    <cellStyle name="60% - Accent4 10" xfId="215"/>
    <cellStyle name="60% - Accent4 11" xfId="216"/>
    <cellStyle name="60% - Accent4 2" xfId="217"/>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 xfId="225"/>
    <cellStyle name="60% - Accent5 10" xfId="226"/>
    <cellStyle name="60% - Accent5 11" xfId="227"/>
    <cellStyle name="60% - Accent5 2" xfId="228"/>
    <cellStyle name="60% - Accent5 3" xfId="229"/>
    <cellStyle name="60% - Accent5 4" xfId="230"/>
    <cellStyle name="60% - Accent5 5" xfId="231"/>
    <cellStyle name="60% - Accent5 6" xfId="232"/>
    <cellStyle name="60% - Accent5 7" xfId="233"/>
    <cellStyle name="60% - Accent5 8" xfId="234"/>
    <cellStyle name="60% - Accent5 9" xfId="235"/>
    <cellStyle name="60% - Accent6 1" xfId="236"/>
    <cellStyle name="60% - Accent6 10" xfId="237"/>
    <cellStyle name="60% - Accent6 11" xfId="238"/>
    <cellStyle name="60% - Accent6 2" xfId="239"/>
    <cellStyle name="60% - Accent6 3" xfId="240"/>
    <cellStyle name="60% - Accent6 4" xfId="241"/>
    <cellStyle name="60% - Accent6 5" xfId="242"/>
    <cellStyle name="60% - Accent6 6" xfId="243"/>
    <cellStyle name="60% - Accent6 7" xfId="244"/>
    <cellStyle name="60% - Accent6 8" xfId="245"/>
    <cellStyle name="60% - Accent6 9" xfId="246"/>
    <cellStyle name="Accent1 1" xfId="247"/>
    <cellStyle name="Accent1 10" xfId="248"/>
    <cellStyle name="Accent1 11" xfId="249"/>
    <cellStyle name="Accent1 2" xfId="250"/>
    <cellStyle name="Accent1 3" xfId="251"/>
    <cellStyle name="Accent1 4" xfId="252"/>
    <cellStyle name="Accent1 5" xfId="253"/>
    <cellStyle name="Accent1 6" xfId="254"/>
    <cellStyle name="Accent1 7" xfId="255"/>
    <cellStyle name="Accent1 8" xfId="256"/>
    <cellStyle name="Accent1 9" xfId="257"/>
    <cellStyle name="Accent2 1" xfId="258"/>
    <cellStyle name="Accent2 10" xfId="259"/>
    <cellStyle name="Accent2 11" xfId="260"/>
    <cellStyle name="Accent2 2" xfId="261"/>
    <cellStyle name="Accent2 3" xfId="262"/>
    <cellStyle name="Accent2 4" xfId="263"/>
    <cellStyle name="Accent2 5" xfId="264"/>
    <cellStyle name="Accent2 6" xfId="265"/>
    <cellStyle name="Accent2 7" xfId="266"/>
    <cellStyle name="Accent2 8" xfId="267"/>
    <cellStyle name="Accent2 9" xfId="268"/>
    <cellStyle name="Accent3 1" xfId="269"/>
    <cellStyle name="Accent3 10" xfId="270"/>
    <cellStyle name="Accent3 11" xfId="271"/>
    <cellStyle name="Accent3 2" xfId="272"/>
    <cellStyle name="Accent3 3" xfId="273"/>
    <cellStyle name="Accent3 4" xfId="274"/>
    <cellStyle name="Accent3 5" xfId="275"/>
    <cellStyle name="Accent3 6" xfId="276"/>
    <cellStyle name="Accent3 7" xfId="277"/>
    <cellStyle name="Accent3 8" xfId="278"/>
    <cellStyle name="Accent3 9" xfId="279"/>
    <cellStyle name="Accent4 1" xfId="280"/>
    <cellStyle name="Accent4 10" xfId="281"/>
    <cellStyle name="Accent4 11" xfId="282"/>
    <cellStyle name="Accent4 2" xfId="283"/>
    <cellStyle name="Accent4 3" xfId="284"/>
    <cellStyle name="Accent4 4" xfId="285"/>
    <cellStyle name="Accent4 5" xfId="286"/>
    <cellStyle name="Accent4 6" xfId="287"/>
    <cellStyle name="Accent4 7" xfId="288"/>
    <cellStyle name="Accent4 8" xfId="289"/>
    <cellStyle name="Accent4 9" xfId="290"/>
    <cellStyle name="Accent5 1" xfId="291"/>
    <cellStyle name="Accent5 10" xfId="292"/>
    <cellStyle name="Accent5 11" xfId="293"/>
    <cellStyle name="Accent5 2" xfId="294"/>
    <cellStyle name="Accent5 3" xfId="295"/>
    <cellStyle name="Accent5 4" xfId="296"/>
    <cellStyle name="Accent5 5" xfId="297"/>
    <cellStyle name="Accent5 6" xfId="298"/>
    <cellStyle name="Accent5 7" xfId="299"/>
    <cellStyle name="Accent5 8" xfId="300"/>
    <cellStyle name="Accent5 9" xfId="301"/>
    <cellStyle name="Accent6 1" xfId="302"/>
    <cellStyle name="Accent6 10" xfId="303"/>
    <cellStyle name="Accent6 11" xfId="304"/>
    <cellStyle name="Accent6 2" xfId="305"/>
    <cellStyle name="Accent6 3" xfId="306"/>
    <cellStyle name="Accent6 4" xfId="307"/>
    <cellStyle name="Accent6 5" xfId="308"/>
    <cellStyle name="Accent6 6" xfId="309"/>
    <cellStyle name="Accent6 7" xfId="310"/>
    <cellStyle name="Accent6 8" xfId="311"/>
    <cellStyle name="Accent6 9" xfId="312"/>
    <cellStyle name="Bad 1" xfId="313"/>
    <cellStyle name="Bad 10" xfId="314"/>
    <cellStyle name="Bad 11" xfId="315"/>
    <cellStyle name="Bad 2" xfId="316"/>
    <cellStyle name="Bad 3" xfId="317"/>
    <cellStyle name="Bad 4" xfId="318"/>
    <cellStyle name="Bad 5" xfId="319"/>
    <cellStyle name="Bad 6" xfId="320"/>
    <cellStyle name="Bad 7" xfId="321"/>
    <cellStyle name="Bad 8" xfId="322"/>
    <cellStyle name="Bad 9" xfId="323"/>
    <cellStyle name="Calculation 1" xfId="324"/>
    <cellStyle name="Calculation 1 2" xfId="325"/>
    <cellStyle name="Calculation 1 3" xfId="326"/>
    <cellStyle name="Calculation 1 4" xfId="327"/>
    <cellStyle name="Calculation 1 5" xfId="328"/>
    <cellStyle name="Calculation 1 6" xfId="329"/>
    <cellStyle name="Calculation 10" xfId="330"/>
    <cellStyle name="Calculation 11" xfId="331"/>
    <cellStyle name="Calculation 2" xfId="332"/>
    <cellStyle name="Calculation 2 2" xfId="333"/>
    <cellStyle name="Calculation 2 3" xfId="334"/>
    <cellStyle name="Calculation 2 4" xfId="335"/>
    <cellStyle name="Calculation 2 5" xfId="336"/>
    <cellStyle name="Calculation 3" xfId="337"/>
    <cellStyle name="Calculation 3 2" xfId="338"/>
    <cellStyle name="Calculation 3 3" xfId="339"/>
    <cellStyle name="Calculation 3 4" xfId="340"/>
    <cellStyle name="Calculation 3 5" xfId="341"/>
    <cellStyle name="Calculation 3 6" xfId="342"/>
    <cellStyle name="Calculation 4" xfId="343"/>
    <cellStyle name="Calculation 5" xfId="344"/>
    <cellStyle name="Calculation 6" xfId="345"/>
    <cellStyle name="Calculation 7" xfId="346"/>
    <cellStyle name="Calculation 8" xfId="347"/>
    <cellStyle name="Calculation 9" xfId="348"/>
    <cellStyle name="Check Cell 1" xfId="349"/>
    <cellStyle name="Check Cell 10" xfId="350"/>
    <cellStyle name="Check Cell 11" xfId="351"/>
    <cellStyle name="Check Cell 2" xfId="352"/>
    <cellStyle name="Check Cell 3" xfId="353"/>
    <cellStyle name="Check Cell 4" xfId="354"/>
    <cellStyle name="Check Cell 5" xfId="355"/>
    <cellStyle name="Check Cell 6" xfId="356"/>
    <cellStyle name="Check Cell 7" xfId="357"/>
    <cellStyle name="Check Cell 8" xfId="358"/>
    <cellStyle name="Check Cell 9" xfId="359"/>
    <cellStyle name="Comma" xfId="1" builtinId="3"/>
    <cellStyle name="Comma 10" xfId="360"/>
    <cellStyle name="Comma 10 2" xfId="361"/>
    <cellStyle name="Comma 10 2 2" xfId="32"/>
    <cellStyle name="Comma 10 2 2 2" xfId="362"/>
    <cellStyle name="Comma 10 2 3" xfId="363"/>
    <cellStyle name="Comma 10 3" xfId="364"/>
    <cellStyle name="Comma 10 4" xfId="365"/>
    <cellStyle name="Comma 11" xfId="45"/>
    <cellStyle name="Comma 11 2" xfId="366"/>
    <cellStyle name="Comma 11 3" xfId="30"/>
    <cellStyle name="Comma 11 3 2" xfId="1175"/>
    <cellStyle name="Comma 12" xfId="3"/>
    <cellStyle name="Comma 12 2" xfId="367"/>
    <cellStyle name="Comma 12 3" xfId="368"/>
    <cellStyle name="Comma 13" xfId="369"/>
    <cellStyle name="Comma 13 2" xfId="370"/>
    <cellStyle name="Comma 13 3" xfId="371"/>
    <cellStyle name="Comma 14" xfId="372"/>
    <cellStyle name="Comma 14 2" xfId="373"/>
    <cellStyle name="Comma 14 2 2" xfId="374"/>
    <cellStyle name="Comma 14 2 2 2" xfId="375"/>
    <cellStyle name="Comma 14 2 3" xfId="376"/>
    <cellStyle name="Comma 14 3" xfId="377"/>
    <cellStyle name="Comma 15" xfId="378"/>
    <cellStyle name="Comma 15 2" xfId="379"/>
    <cellStyle name="Comma 15 2 2" xfId="380"/>
    <cellStyle name="Comma 15 3" xfId="381"/>
    <cellStyle name="Comma 15 4" xfId="382"/>
    <cellStyle name="Comma 16" xfId="383"/>
    <cellStyle name="Comma 16 2" xfId="384"/>
    <cellStyle name="Comma 16 3" xfId="385"/>
    <cellStyle name="Comma 17" xfId="386"/>
    <cellStyle name="Comma 18" xfId="387"/>
    <cellStyle name="Comma 18 2" xfId="388"/>
    <cellStyle name="Comma 18 3" xfId="389"/>
    <cellStyle name="Comma 18 4" xfId="390"/>
    <cellStyle name="Comma 18 4 2" xfId="391"/>
    <cellStyle name="Comma 18 5" xfId="392"/>
    <cellStyle name="Comma 19" xfId="393"/>
    <cellStyle name="Comma 19 2 2" xfId="394"/>
    <cellStyle name="Comma 19 2 2 2" xfId="395"/>
    <cellStyle name="Comma 19 2 2 2 2" xfId="396"/>
    <cellStyle name="Comma 19 2 2 3" xfId="397"/>
    <cellStyle name="Comma 19 2 2 3 2" xfId="398"/>
    <cellStyle name="Comma 19 2 2 4" xfId="399"/>
    <cellStyle name="Comma 2" xfId="4"/>
    <cellStyle name="Comma 2 10" xfId="400"/>
    <cellStyle name="Comma 2 10 2 10" xfId="401"/>
    <cellStyle name="Comma 2 11" xfId="402"/>
    <cellStyle name="Comma 2 12" xfId="403"/>
    <cellStyle name="Comma 2 13" xfId="404"/>
    <cellStyle name="Comma 2 14" xfId="405"/>
    <cellStyle name="Comma 2 15" xfId="406"/>
    <cellStyle name="Comma 2 16" xfId="407"/>
    <cellStyle name="Comma 2 17" xfId="408"/>
    <cellStyle name="Comma 2 18" xfId="409"/>
    <cellStyle name="Comma 2 19" xfId="410"/>
    <cellStyle name="Comma 2 2" xfId="5"/>
    <cellStyle name="Comma 2 2 10" xfId="411"/>
    <cellStyle name="Comma 2 2 11" xfId="412"/>
    <cellStyle name="Comma 2 2 12" xfId="413"/>
    <cellStyle name="Comma 2 2 13" xfId="414"/>
    <cellStyle name="Comma 2 2 14" xfId="415"/>
    <cellStyle name="Comma 2 2 15" xfId="416"/>
    <cellStyle name="Comma 2 2 16" xfId="417"/>
    <cellStyle name="Comma 2 2 17" xfId="418"/>
    <cellStyle name="Comma 2 2 18" xfId="419"/>
    <cellStyle name="Comma 2 2 2" xfId="47"/>
    <cellStyle name="Comma 2 2 2 10" xfId="420"/>
    <cellStyle name="Comma 2 2 2 2" xfId="421"/>
    <cellStyle name="Comma 2 2 2 3" xfId="422"/>
    <cellStyle name="Comma 2 2 28" xfId="35"/>
    <cellStyle name="Comma 2 2 3" xfId="423"/>
    <cellStyle name="Comma 2 2 4" xfId="424"/>
    <cellStyle name="Comma 2 2 5" xfId="425"/>
    <cellStyle name="Comma 2 2 6" xfId="426"/>
    <cellStyle name="Comma 2 2 7" xfId="427"/>
    <cellStyle name="Comma 2 2 8" xfId="428"/>
    <cellStyle name="Comma 2 2 9" xfId="429"/>
    <cellStyle name="Comma 2 3" xfId="6"/>
    <cellStyle name="Comma 2 3 2" xfId="7"/>
    <cellStyle name="Comma 2 3 2 2" xfId="430"/>
    <cellStyle name="Comma 2 3 3" xfId="431"/>
    <cellStyle name="Comma 2 3 3 2" xfId="432"/>
    <cellStyle name="Comma 2 3 4" xfId="433"/>
    <cellStyle name="Comma 2 37" xfId="1178"/>
    <cellStyle name="Comma 2 4" xfId="434"/>
    <cellStyle name="Comma 2 4 2" xfId="435"/>
    <cellStyle name="Comma 2 4 3" xfId="436"/>
    <cellStyle name="Comma 2 5" xfId="437"/>
    <cellStyle name="Comma 2 5 2" xfId="438"/>
    <cellStyle name="Comma 2 6" xfId="8"/>
    <cellStyle name="Comma 2 7" xfId="9"/>
    <cellStyle name="Comma 2 8" xfId="439"/>
    <cellStyle name="Comma 2 9" xfId="440"/>
    <cellStyle name="Comma 2_Xl0000022" xfId="441"/>
    <cellStyle name="Comma 20" xfId="442"/>
    <cellStyle name="Comma 20 2" xfId="443"/>
    <cellStyle name="Comma 20 3" xfId="444"/>
    <cellStyle name="Comma 20 3 2" xfId="445"/>
    <cellStyle name="Comma 21" xfId="446"/>
    <cellStyle name="Comma 21 2" xfId="447"/>
    <cellStyle name="Comma 22" xfId="448"/>
    <cellStyle name="Comma 23" xfId="449"/>
    <cellStyle name="Comma 23 2" xfId="450"/>
    <cellStyle name="Comma 24" xfId="451"/>
    <cellStyle name="Comma 25" xfId="452"/>
    <cellStyle name="Comma 26" xfId="453"/>
    <cellStyle name="Comma 27" xfId="454"/>
    <cellStyle name="Comma 28" xfId="455"/>
    <cellStyle name="Comma 29" xfId="456"/>
    <cellStyle name="Comma 3" xfId="457"/>
    <cellStyle name="Comma 3 2" xfId="458"/>
    <cellStyle name="Comma 3 2 2" xfId="459"/>
    <cellStyle name="Comma 3 2 3" xfId="460"/>
    <cellStyle name="Comma 3 2 4" xfId="1182"/>
    <cellStyle name="Comma 3 3" xfId="46"/>
    <cellStyle name="Comma 3 3 2" xfId="461"/>
    <cellStyle name="Comma 3 4" xfId="462"/>
    <cellStyle name="Comma 3 41" xfId="463"/>
    <cellStyle name="Comma 3 5" xfId="464"/>
    <cellStyle name="Comma 3 6" xfId="465"/>
    <cellStyle name="Comma 3 7" xfId="466"/>
    <cellStyle name="Comma 3 8" xfId="467"/>
    <cellStyle name="Comma 3 9" xfId="468"/>
    <cellStyle name="Comma 30" xfId="469"/>
    <cellStyle name="Comma 31" xfId="470"/>
    <cellStyle name="Comma 32" xfId="471"/>
    <cellStyle name="Comma 33" xfId="472"/>
    <cellStyle name="Comma 34" xfId="473"/>
    <cellStyle name="Comma 35" xfId="474"/>
    <cellStyle name="Comma 36" xfId="475"/>
    <cellStyle name="Comma 37" xfId="476"/>
    <cellStyle name="Comma 37 2" xfId="477"/>
    <cellStyle name="Comma 38" xfId="478"/>
    <cellStyle name="Comma 39" xfId="479"/>
    <cellStyle name="Comma 4" xfId="480"/>
    <cellStyle name="Comma 4 2" xfId="10"/>
    <cellStyle name="Comma 4 2 2" xfId="481"/>
    <cellStyle name="Comma 4 2 3" xfId="11"/>
    <cellStyle name="Comma 4 3" xfId="12"/>
    <cellStyle name="Comma 4 4" xfId="482"/>
    <cellStyle name="Comma 4 4 2" xfId="483"/>
    <cellStyle name="Comma 40" xfId="484"/>
    <cellStyle name="Comma 41" xfId="485"/>
    <cellStyle name="Comma 42" xfId="486"/>
    <cellStyle name="Comma 43" xfId="487"/>
    <cellStyle name="Comma 44" xfId="488"/>
    <cellStyle name="Comma 45" xfId="489"/>
    <cellStyle name="Comma 47" xfId="490"/>
    <cellStyle name="Comma 48" xfId="491"/>
    <cellStyle name="Comma 5" xfId="13"/>
    <cellStyle name="Comma 5 2" xfId="492"/>
    <cellStyle name="Comma 5 3" xfId="493"/>
    <cellStyle name="Comma 5 3 2" xfId="494"/>
    <cellStyle name="Comma 5 4" xfId="495"/>
    <cellStyle name="Comma 5 7" xfId="496"/>
    <cellStyle name="Comma 50" xfId="497"/>
    <cellStyle name="Comma 6" xfId="498"/>
    <cellStyle name="Comma 6 2" xfId="499"/>
    <cellStyle name="Comma 6 3" xfId="500"/>
    <cellStyle name="Comma 6 4" xfId="501"/>
    <cellStyle name="Comma 6 6" xfId="502"/>
    <cellStyle name="Comma 6 6 2" xfId="503"/>
    <cellStyle name="Comma 7" xfId="14"/>
    <cellStyle name="Comma 7 2" xfId="504"/>
    <cellStyle name="Comma 7 2 2" xfId="505"/>
    <cellStyle name="Comma 7 2 3" xfId="506"/>
    <cellStyle name="Comma 7 2 4" xfId="507"/>
    <cellStyle name="Comma 7 3" xfId="508"/>
    <cellStyle name="Comma 7 3 2" xfId="509"/>
    <cellStyle name="Comma 7 4" xfId="510"/>
    <cellStyle name="Comma 8" xfId="511"/>
    <cellStyle name="Comma 8 2" xfId="512"/>
    <cellStyle name="Comma 8 3" xfId="513"/>
    <cellStyle name="Comma 8 3 2" xfId="514"/>
    <cellStyle name="Comma 9" xfId="515"/>
    <cellStyle name="Comma 9 2" xfId="516"/>
    <cellStyle name="Comma 9 2 2" xfId="517"/>
    <cellStyle name="Comma 9 2 3" xfId="518"/>
    <cellStyle name="Comma 9 2 3 2" xfId="519"/>
    <cellStyle name="Comma 9 2 4" xfId="520"/>
    <cellStyle name="Comma 9 3" xfId="521"/>
    <cellStyle name="Comma_Fincha hospital BOQ " xfId="41"/>
    <cellStyle name="Comma0" xfId="522"/>
    <cellStyle name="Currency 2" xfId="523"/>
    <cellStyle name="Currency 6" xfId="524"/>
    <cellStyle name="Currency0" xfId="525"/>
    <cellStyle name="Date" xfId="526"/>
    <cellStyle name="Explanatory Text 1" xfId="527"/>
    <cellStyle name="Explanatory Text 10" xfId="528"/>
    <cellStyle name="Explanatory Text 11" xfId="529"/>
    <cellStyle name="Explanatory Text 2" xfId="530"/>
    <cellStyle name="Explanatory Text 3" xfId="531"/>
    <cellStyle name="Explanatory Text 4" xfId="532"/>
    <cellStyle name="Explanatory Text 5" xfId="533"/>
    <cellStyle name="Explanatory Text 6" xfId="534"/>
    <cellStyle name="Explanatory Text 7" xfId="535"/>
    <cellStyle name="Explanatory Text 8" xfId="536"/>
    <cellStyle name="Explanatory Text 9" xfId="537"/>
    <cellStyle name="Fixed" xfId="538"/>
    <cellStyle name="Good 1" xfId="539"/>
    <cellStyle name="Good 10" xfId="540"/>
    <cellStyle name="Good 11" xfId="541"/>
    <cellStyle name="Good 2" xfId="542"/>
    <cellStyle name="Good 3" xfId="543"/>
    <cellStyle name="Good 4" xfId="544"/>
    <cellStyle name="Good 5" xfId="545"/>
    <cellStyle name="Good 6" xfId="546"/>
    <cellStyle name="Good 7" xfId="547"/>
    <cellStyle name="Good 8" xfId="548"/>
    <cellStyle name="Good 9" xfId="549"/>
    <cellStyle name="Heading 1 1" xfId="550"/>
    <cellStyle name="Heading 1 10" xfId="551"/>
    <cellStyle name="Heading 1 11" xfId="552"/>
    <cellStyle name="Heading 1 2" xfId="553"/>
    <cellStyle name="Heading 1 3" xfId="554"/>
    <cellStyle name="Heading 1 4" xfId="555"/>
    <cellStyle name="Heading 1 5" xfId="556"/>
    <cellStyle name="Heading 1 6" xfId="557"/>
    <cellStyle name="Heading 1 7" xfId="558"/>
    <cellStyle name="Heading 1 8" xfId="559"/>
    <cellStyle name="Heading 1 9" xfId="560"/>
    <cellStyle name="Heading 2 1" xfId="561"/>
    <cellStyle name="Heading 2 10" xfId="562"/>
    <cellStyle name="Heading 2 11" xfId="563"/>
    <cellStyle name="Heading 2 2" xfId="564"/>
    <cellStyle name="Heading 2 3" xfId="565"/>
    <cellStyle name="Heading 2 4" xfId="566"/>
    <cellStyle name="Heading 2 5" xfId="567"/>
    <cellStyle name="Heading 2 6" xfId="568"/>
    <cellStyle name="Heading 2 7" xfId="569"/>
    <cellStyle name="Heading 2 8" xfId="570"/>
    <cellStyle name="Heading 2 9" xfId="571"/>
    <cellStyle name="Heading 3 1" xfId="572"/>
    <cellStyle name="Heading 3 10" xfId="573"/>
    <cellStyle name="Heading 3 11" xfId="574"/>
    <cellStyle name="Heading 3 2" xfId="575"/>
    <cellStyle name="Heading 3 3" xfId="576"/>
    <cellStyle name="Heading 3 4" xfId="577"/>
    <cellStyle name="Heading 3 5" xfId="578"/>
    <cellStyle name="Heading 3 6" xfId="579"/>
    <cellStyle name="Heading 3 7" xfId="580"/>
    <cellStyle name="Heading 3 8" xfId="581"/>
    <cellStyle name="Heading 3 9" xfId="582"/>
    <cellStyle name="Heading 4 1" xfId="583"/>
    <cellStyle name="Heading 4 10" xfId="584"/>
    <cellStyle name="Heading 4 11" xfId="585"/>
    <cellStyle name="Heading 4 2" xfId="586"/>
    <cellStyle name="Heading 4 3" xfId="587"/>
    <cellStyle name="Heading 4 4" xfId="588"/>
    <cellStyle name="Heading 4 5" xfId="589"/>
    <cellStyle name="Heading 4 6" xfId="590"/>
    <cellStyle name="Heading 4 7" xfId="591"/>
    <cellStyle name="Heading 4 8" xfId="592"/>
    <cellStyle name="Heading 4 9" xfId="593"/>
    <cellStyle name="Hyperlink 2" xfId="594"/>
    <cellStyle name="Hyperlink 2 2" xfId="595"/>
    <cellStyle name="Hyperlink 3" xfId="596"/>
    <cellStyle name="Hyperlink 4" xfId="597"/>
    <cellStyle name="Hyperlink 5" xfId="598"/>
    <cellStyle name="Input 1" xfId="599"/>
    <cellStyle name="Input 1 2" xfId="600"/>
    <cellStyle name="Input 1 3" xfId="601"/>
    <cellStyle name="Input 1 4" xfId="602"/>
    <cellStyle name="Input 1 5" xfId="603"/>
    <cellStyle name="Input 1 6" xfId="604"/>
    <cellStyle name="Input 10" xfId="605"/>
    <cellStyle name="Input 11" xfId="606"/>
    <cellStyle name="Input 2" xfId="607"/>
    <cellStyle name="Input 2 2" xfId="608"/>
    <cellStyle name="Input 2 3" xfId="609"/>
    <cellStyle name="Input 2 4" xfId="610"/>
    <cellStyle name="Input 2 5" xfId="611"/>
    <cellStyle name="Input 3" xfId="612"/>
    <cellStyle name="Input 3 2" xfId="613"/>
    <cellStyle name="Input 3 3" xfId="614"/>
    <cellStyle name="Input 3 4" xfId="615"/>
    <cellStyle name="Input 3 5" xfId="616"/>
    <cellStyle name="Input 3 6" xfId="617"/>
    <cellStyle name="Input 4" xfId="618"/>
    <cellStyle name="Input 5" xfId="619"/>
    <cellStyle name="Input 6" xfId="620"/>
    <cellStyle name="Input 7" xfId="621"/>
    <cellStyle name="Input 8" xfId="622"/>
    <cellStyle name="Input 9" xfId="623"/>
    <cellStyle name="Linked Cell 1" xfId="624"/>
    <cellStyle name="Linked Cell 10" xfId="625"/>
    <cellStyle name="Linked Cell 11" xfId="626"/>
    <cellStyle name="Linked Cell 2" xfId="627"/>
    <cellStyle name="Linked Cell 3" xfId="628"/>
    <cellStyle name="Linked Cell 4" xfId="629"/>
    <cellStyle name="Linked Cell 5" xfId="630"/>
    <cellStyle name="Linked Cell 6" xfId="631"/>
    <cellStyle name="Linked Cell 7" xfId="632"/>
    <cellStyle name="Linked Cell 8" xfId="633"/>
    <cellStyle name="Linked Cell 9" xfId="634"/>
    <cellStyle name="Neutral 1" xfId="635"/>
    <cellStyle name="Neutral 10" xfId="636"/>
    <cellStyle name="Neutral 11" xfId="637"/>
    <cellStyle name="Neutral 2" xfId="638"/>
    <cellStyle name="Neutral 3" xfId="639"/>
    <cellStyle name="Neutral 4" xfId="640"/>
    <cellStyle name="Neutral 5" xfId="641"/>
    <cellStyle name="Neutral 6" xfId="642"/>
    <cellStyle name="Neutral 7" xfId="643"/>
    <cellStyle name="Neutral 8" xfId="644"/>
    <cellStyle name="Neutral 9" xfId="645"/>
    <cellStyle name="Normal" xfId="0" builtinId="0"/>
    <cellStyle name="Normal 10" xfId="2"/>
    <cellStyle name="Normal 10 2" xfId="646"/>
    <cellStyle name="Normal 10 2 2" xfId="647"/>
    <cellStyle name="Normal 10 2 2 2" xfId="648"/>
    <cellStyle name="Normal 10 2 2 2 2" xfId="649"/>
    <cellStyle name="Normal 10 2 2 3" xfId="650"/>
    <cellStyle name="Normal 10 2 3" xfId="651"/>
    <cellStyle name="Normal 10 2 3 2" xfId="652"/>
    <cellStyle name="Normal 10 2 3 2 2" xfId="653"/>
    <cellStyle name="Normal 10 2 3 2 2 2" xfId="654"/>
    <cellStyle name="Normal 10 2 3 2 2 3" xfId="655"/>
    <cellStyle name="Normal 10 2 3 2 3" xfId="656"/>
    <cellStyle name="Normal 10 2 3 3" xfId="657"/>
    <cellStyle name="Normal 10 2 3 4" xfId="658"/>
    <cellStyle name="Normal 10 2 4" xfId="659"/>
    <cellStyle name="Normal 10 2 4 2" xfId="660"/>
    <cellStyle name="Normal 10 2 4 2 2" xfId="661"/>
    <cellStyle name="Normal 10 2 4 3" xfId="662"/>
    <cellStyle name="Normal 10 2 5" xfId="663"/>
    <cellStyle name="Normal 10 3" xfId="33"/>
    <cellStyle name="Normal 10 4" xfId="664"/>
    <cellStyle name="Normal 10 5" xfId="665"/>
    <cellStyle name="Normal 10 6" xfId="666"/>
    <cellStyle name="Normal 10 7" xfId="667"/>
    <cellStyle name="Normal 10 8" xfId="668"/>
    <cellStyle name="Normal 10 9" xfId="669"/>
    <cellStyle name="Normal 11" xfId="670"/>
    <cellStyle name="Normal 11 2" xfId="671"/>
    <cellStyle name="Normal 11 3" xfId="672"/>
    <cellStyle name="Normal 11 4" xfId="673"/>
    <cellStyle name="Normal 11 5" xfId="674"/>
    <cellStyle name="Normal 11 6" xfId="675"/>
    <cellStyle name="Normal 11 7" xfId="676"/>
    <cellStyle name="Normal 11 8" xfId="677"/>
    <cellStyle name="Normal 11 9" xfId="678"/>
    <cellStyle name="Normal 11_Walqite  BOQ Wastewater_Jan- 2010" xfId="679"/>
    <cellStyle name="Normal 12" xfId="42"/>
    <cellStyle name="Normal 12 2" xfId="43"/>
    <cellStyle name="Normal 12 2 2" xfId="48"/>
    <cellStyle name="Normal 12 3" xfId="44"/>
    <cellStyle name="Normal 12 4" xfId="680"/>
    <cellStyle name="Normal 12 5" xfId="681"/>
    <cellStyle name="Normal 12 6" xfId="682"/>
    <cellStyle name="Normal 12 7" xfId="683"/>
    <cellStyle name="Normal 12 8" xfId="684"/>
    <cellStyle name="Normal 12 9" xfId="685"/>
    <cellStyle name="Normal 13" xfId="15"/>
    <cellStyle name="Normal 13 2" xfId="16"/>
    <cellStyle name="Normal 13 2 2" xfId="686"/>
    <cellStyle name="Normal 13 3" xfId="687"/>
    <cellStyle name="Normal 13 4" xfId="688"/>
    <cellStyle name="Normal 13 5" xfId="689"/>
    <cellStyle name="Normal 13 6" xfId="690"/>
    <cellStyle name="Normal 13 7" xfId="691"/>
    <cellStyle name="Normal 13 8" xfId="692"/>
    <cellStyle name="Normal 14" xfId="693"/>
    <cellStyle name="Normal 14 2" xfId="694"/>
    <cellStyle name="Normal 14 3" xfId="695"/>
    <cellStyle name="Normal 14 4" xfId="696"/>
    <cellStyle name="Normal 14 5" xfId="697"/>
    <cellStyle name="Normal 14 6" xfId="698"/>
    <cellStyle name="Normal 14 7" xfId="699"/>
    <cellStyle name="Normal 14 8" xfId="700"/>
    <cellStyle name="Normal 14 9" xfId="701"/>
    <cellStyle name="Normal 15" xfId="702"/>
    <cellStyle name="Normal 15 2" xfId="703"/>
    <cellStyle name="Normal 15 2 2" xfId="704"/>
    <cellStyle name="Normal 15 2 2 2" xfId="705"/>
    <cellStyle name="Normal 15 2 2 2 2" xfId="706"/>
    <cellStyle name="Normal 15 2 2 3" xfId="707"/>
    <cellStyle name="Normal 15 2 3" xfId="708"/>
    <cellStyle name="Normal 15 3" xfId="709"/>
    <cellStyle name="Normal 15 4" xfId="710"/>
    <cellStyle name="Normal 15 5" xfId="711"/>
    <cellStyle name="Normal 15 6" xfId="712"/>
    <cellStyle name="Normal 15 7" xfId="713"/>
    <cellStyle name="Normal 15 8" xfId="714"/>
    <cellStyle name="Normal 16" xfId="715"/>
    <cellStyle name="Normal 16 2" xfId="716"/>
    <cellStyle name="Normal 16 2 2" xfId="717"/>
    <cellStyle name="Normal 16 3" xfId="718"/>
    <cellStyle name="Normal 16 4" xfId="719"/>
    <cellStyle name="Normal 16 5" xfId="720"/>
    <cellStyle name="Normal 16 6" xfId="721"/>
    <cellStyle name="Normal 16 7" xfId="722"/>
    <cellStyle name="Normal 16 8" xfId="723"/>
    <cellStyle name="Normal 169" xfId="724"/>
    <cellStyle name="Normal 17" xfId="725"/>
    <cellStyle name="Normal 17 2" xfId="726"/>
    <cellStyle name="Normal 17 2 2" xfId="727"/>
    <cellStyle name="Normal 17 3" xfId="728"/>
    <cellStyle name="Normal 17_Amob Doc." xfId="729"/>
    <cellStyle name="Normal 18" xfId="730"/>
    <cellStyle name="Normal 18 2" xfId="731"/>
    <cellStyle name="Normal 18 3" xfId="732"/>
    <cellStyle name="Normal 18 4" xfId="733"/>
    <cellStyle name="Normal 18 5" xfId="734"/>
    <cellStyle name="Normal 18 6" xfId="735"/>
    <cellStyle name="Normal 18 7" xfId="736"/>
    <cellStyle name="Normal 18 8" xfId="737"/>
    <cellStyle name="Normal 18 9" xfId="738"/>
    <cellStyle name="Normal 19" xfId="739"/>
    <cellStyle name="Normal 19 2" xfId="740"/>
    <cellStyle name="Normal 19 3" xfId="741"/>
    <cellStyle name="Normal 19 4" xfId="742"/>
    <cellStyle name="Normal 19 5" xfId="743"/>
    <cellStyle name="Normal 19 6" xfId="744"/>
    <cellStyle name="Normal 19 7" xfId="745"/>
    <cellStyle name="Normal 19 8" xfId="746"/>
    <cellStyle name="Normal 19 9" xfId="747"/>
    <cellStyle name="Normal 2" xfId="17"/>
    <cellStyle name="Normal 2 1" xfId="1179"/>
    <cellStyle name="Normal 2 10" xfId="18"/>
    <cellStyle name="Normal 2 10 2" xfId="748"/>
    <cellStyle name="Normal 2 11" xfId="749"/>
    <cellStyle name="Normal 2 12" xfId="750"/>
    <cellStyle name="Normal 2 13" xfId="751"/>
    <cellStyle name="Normal 2 14" xfId="752"/>
    <cellStyle name="Normal 2 15" xfId="753"/>
    <cellStyle name="Normal 2 16" xfId="754"/>
    <cellStyle name="Normal 2 17" xfId="755"/>
    <cellStyle name="Normal 2 18" xfId="756"/>
    <cellStyle name="Normal 2 18 2" xfId="757"/>
    <cellStyle name="Normal 2 2" xfId="758"/>
    <cellStyle name="Normal 2 2 10" xfId="759"/>
    <cellStyle name="Normal 2 2 2" xfId="19"/>
    <cellStyle name="Normal 2 2 2 2" xfId="760"/>
    <cellStyle name="Normal 2 2 2 2 2" xfId="40"/>
    <cellStyle name="Normal 2 2 2 2 2 2" xfId="761"/>
    <cellStyle name="Normal 2 2 2 2 3" xfId="762"/>
    <cellStyle name="Normal 2 2 2 3" xfId="763"/>
    <cellStyle name="Normal 2 2 2 3 2" xfId="764"/>
    <cellStyle name="Normal 2 2 2 4" xfId="765"/>
    <cellStyle name="Normal 2 2 3" xfId="766"/>
    <cellStyle name="Normal 2 2 3 2" xfId="767"/>
    <cellStyle name="Normal 2 2 4" xfId="768"/>
    <cellStyle name="Normal 2 2 5" xfId="769"/>
    <cellStyle name="Normal 2 2 6" xfId="770"/>
    <cellStyle name="Normal 2 2 7" xfId="771"/>
    <cellStyle name="Normal 2 2 8" xfId="772"/>
    <cellStyle name="Normal 2 2 9" xfId="773"/>
    <cellStyle name="Normal 2 2_BoQ GIGA" xfId="774"/>
    <cellStyle name="Normal 2 3" xfId="20"/>
    <cellStyle name="Normal 2 3 2" xfId="775"/>
    <cellStyle name="Normal 2 3 2 2" xfId="776"/>
    <cellStyle name="Normal 2 3 3" xfId="777"/>
    <cellStyle name="Normal 2 3 3 2" xfId="778"/>
    <cellStyle name="Normal 2 4" xfId="779"/>
    <cellStyle name="Normal 2 4 2" xfId="780"/>
    <cellStyle name="Normal 2 4 2 2" xfId="781"/>
    <cellStyle name="Normal 2 5" xfId="782"/>
    <cellStyle name="Normal 2 6" xfId="783"/>
    <cellStyle name="Normal 2 7" xfId="784"/>
    <cellStyle name="Normal 2 8" xfId="785"/>
    <cellStyle name="Normal 2 9" xfId="786"/>
    <cellStyle name="Normal 2_ADIGRAT  EL-BOQ " xfId="787"/>
    <cellStyle name="Normal 20" xfId="788"/>
    <cellStyle name="Normal 20 2" xfId="789"/>
    <cellStyle name="Normal 20 3" xfId="790"/>
    <cellStyle name="Normal 20 4" xfId="791"/>
    <cellStyle name="Normal 20 5" xfId="792"/>
    <cellStyle name="Normal 20 6" xfId="793"/>
    <cellStyle name="Normal 20 7" xfId="794"/>
    <cellStyle name="Normal 20 8" xfId="795"/>
    <cellStyle name="Normal 20 9" xfId="796"/>
    <cellStyle name="Normal 21" xfId="797"/>
    <cellStyle name="Normal 21 2" xfId="798"/>
    <cellStyle name="Normal 21 2 2" xfId="799"/>
    <cellStyle name="Normal 21 2 2 2" xfId="800"/>
    <cellStyle name="Normal 21 3" xfId="801"/>
    <cellStyle name="Normal 21 4" xfId="802"/>
    <cellStyle name="Normal 21 5" xfId="803"/>
    <cellStyle name="Normal 21 6" xfId="804"/>
    <cellStyle name="Normal 21 7" xfId="805"/>
    <cellStyle name="Normal 21 8" xfId="806"/>
    <cellStyle name="Normal 21 9" xfId="807"/>
    <cellStyle name="Normal 22" xfId="808"/>
    <cellStyle name="Normal 22 2" xfId="809"/>
    <cellStyle name="Normal 22 2 2" xfId="810"/>
    <cellStyle name="Normal 22 3" xfId="811"/>
    <cellStyle name="Normal 22 4" xfId="812"/>
    <cellStyle name="Normal 22 5" xfId="813"/>
    <cellStyle name="Normal 22 6" xfId="814"/>
    <cellStyle name="Normal 22 7" xfId="815"/>
    <cellStyle name="Normal 22 8" xfId="816"/>
    <cellStyle name="Normal 23" xfId="817"/>
    <cellStyle name="Normal 23 2" xfId="818"/>
    <cellStyle name="Normal 23 3" xfId="819"/>
    <cellStyle name="Normal 23 4" xfId="820"/>
    <cellStyle name="Normal 23 5" xfId="821"/>
    <cellStyle name="Normal 23 6" xfId="822"/>
    <cellStyle name="Normal 23 7" xfId="823"/>
    <cellStyle name="Normal 23 8" xfId="824"/>
    <cellStyle name="Normal 23 9" xfId="825"/>
    <cellStyle name="Normal 24" xfId="826"/>
    <cellStyle name="Normal 24 10" xfId="827"/>
    <cellStyle name="Normal 24 10 2" xfId="828"/>
    <cellStyle name="Normal 24 2" xfId="829"/>
    <cellStyle name="Normal 24 2 2" xfId="830"/>
    <cellStyle name="Normal 24 2 2 2" xfId="831"/>
    <cellStyle name="Normal 24 2 2 2 2" xfId="832"/>
    <cellStyle name="Normal 24 2 2 3" xfId="833"/>
    <cellStyle name="Normal 24 2 2 3 2" xfId="834"/>
    <cellStyle name="Normal 24 2 2 4" xfId="835"/>
    <cellStyle name="Normal 24 3" xfId="836"/>
    <cellStyle name="Normal 24 4" xfId="837"/>
    <cellStyle name="Normal 24 5" xfId="838"/>
    <cellStyle name="Normal 24 6" xfId="839"/>
    <cellStyle name="Normal 24 7" xfId="840"/>
    <cellStyle name="Normal 24 8" xfId="841"/>
    <cellStyle name="Normal 24 9" xfId="842"/>
    <cellStyle name="Normal 24_Amob Doc." xfId="843"/>
    <cellStyle name="Normal 25" xfId="844"/>
    <cellStyle name="Normal 25 2" xfId="845"/>
    <cellStyle name="Normal 25 3" xfId="846"/>
    <cellStyle name="Normal 25 4" xfId="847"/>
    <cellStyle name="Normal 25 5" xfId="848"/>
    <cellStyle name="Normal 25 6" xfId="849"/>
    <cellStyle name="Normal 25 7" xfId="850"/>
    <cellStyle name="Normal 25 8" xfId="851"/>
    <cellStyle name="Normal 25 9" xfId="852"/>
    <cellStyle name="Normal 26" xfId="853"/>
    <cellStyle name="Normal 26 2" xfId="854"/>
    <cellStyle name="Normal 26 3" xfId="855"/>
    <cellStyle name="Normal 26 4" xfId="856"/>
    <cellStyle name="Normal 26 5" xfId="857"/>
    <cellStyle name="Normal 26 6" xfId="858"/>
    <cellStyle name="Normal 26 7" xfId="859"/>
    <cellStyle name="Normal 26 8" xfId="860"/>
    <cellStyle name="Normal 27" xfId="861"/>
    <cellStyle name="Normal 27 2" xfId="862"/>
    <cellStyle name="Normal 27 3" xfId="863"/>
    <cellStyle name="Normal 27 4" xfId="864"/>
    <cellStyle name="Normal 27 5" xfId="865"/>
    <cellStyle name="Normal 27 6" xfId="866"/>
    <cellStyle name="Normal 27 7" xfId="867"/>
    <cellStyle name="Normal 27 8" xfId="868"/>
    <cellStyle name="Normal 28" xfId="869"/>
    <cellStyle name="Normal 28 2" xfId="870"/>
    <cellStyle name="Normal 28 3" xfId="871"/>
    <cellStyle name="Normal 28 4" xfId="872"/>
    <cellStyle name="Normal 28 5" xfId="873"/>
    <cellStyle name="Normal 28 6" xfId="874"/>
    <cellStyle name="Normal 28 7" xfId="875"/>
    <cellStyle name="Normal 28 8" xfId="876"/>
    <cellStyle name="Normal 29" xfId="877"/>
    <cellStyle name="Normal 29 2" xfId="878"/>
    <cellStyle name="Normal 29 3" xfId="879"/>
    <cellStyle name="Normal 29 4" xfId="880"/>
    <cellStyle name="Normal 29 5" xfId="881"/>
    <cellStyle name="Normal 29 6" xfId="882"/>
    <cellStyle name="Normal 29 7" xfId="883"/>
    <cellStyle name="Normal 29 8" xfId="884"/>
    <cellStyle name="Normal 29 9" xfId="885"/>
    <cellStyle name="Normal 3" xfId="21"/>
    <cellStyle name="Normal 3 10" xfId="886"/>
    <cellStyle name="Normal 3 2" xfId="887"/>
    <cellStyle name="Normal 3 2 100 2" xfId="888"/>
    <cellStyle name="Normal 3 2 2" xfId="889"/>
    <cellStyle name="Normal 3 2 2 2" xfId="890"/>
    <cellStyle name="Normal 3 2 3" xfId="891"/>
    <cellStyle name="Normal 3 3" xfId="892"/>
    <cellStyle name="Normal 3 3 2" xfId="893"/>
    <cellStyle name="Normal 3 3 2 2" xfId="894"/>
    <cellStyle name="Normal 3 4" xfId="895"/>
    <cellStyle name="Normal 3 5" xfId="896"/>
    <cellStyle name="Normal 3 6" xfId="897"/>
    <cellStyle name="Normal 3 7" xfId="898"/>
    <cellStyle name="Normal 3 8" xfId="899"/>
    <cellStyle name="Normal 3 9" xfId="900"/>
    <cellStyle name="Normal 3_cloth wash basineDM" xfId="901"/>
    <cellStyle name="Normal 30" xfId="902"/>
    <cellStyle name="Normal 30 10" xfId="903"/>
    <cellStyle name="Normal 30 2" xfId="904"/>
    <cellStyle name="Normal 30 3" xfId="905"/>
    <cellStyle name="Normal 30 4" xfId="906"/>
    <cellStyle name="Normal 30 5" xfId="907"/>
    <cellStyle name="Normal 30 6" xfId="908"/>
    <cellStyle name="Normal 30 7" xfId="909"/>
    <cellStyle name="Normal 30 8" xfId="910"/>
    <cellStyle name="Normal 30 9" xfId="911"/>
    <cellStyle name="Normal 31" xfId="912"/>
    <cellStyle name="Normal 31 2" xfId="913"/>
    <cellStyle name="Normal 31 3" xfId="914"/>
    <cellStyle name="Normal 31 4" xfId="915"/>
    <cellStyle name="Normal 31 5" xfId="916"/>
    <cellStyle name="Normal 31 6" xfId="917"/>
    <cellStyle name="Normal 31 7" xfId="918"/>
    <cellStyle name="Normal 32" xfId="919"/>
    <cellStyle name="Normal 32 2" xfId="920"/>
    <cellStyle name="Normal 32 3" xfId="921"/>
    <cellStyle name="Normal 32 4" xfId="922"/>
    <cellStyle name="Normal 32 5" xfId="923"/>
    <cellStyle name="Normal 33" xfId="924"/>
    <cellStyle name="Normal 33 2" xfId="925"/>
    <cellStyle name="Normal 33 3" xfId="926"/>
    <cellStyle name="Normal 33 4" xfId="927"/>
    <cellStyle name="Normal 34" xfId="928"/>
    <cellStyle name="Normal 35" xfId="929"/>
    <cellStyle name="Normal 36" xfId="930"/>
    <cellStyle name="Normal 37" xfId="931"/>
    <cellStyle name="Normal 38" xfId="932"/>
    <cellStyle name="Normal 38 2" xfId="933"/>
    <cellStyle name="Normal 39" xfId="934"/>
    <cellStyle name="Normal 4" xfId="22"/>
    <cellStyle name="Normal 4 2" xfId="935"/>
    <cellStyle name="Normal 4 2 2" xfId="936"/>
    <cellStyle name="Normal 4 3" xfId="23"/>
    <cellStyle name="Normal 4 3 2" xfId="937"/>
    <cellStyle name="Normal 4 3 2 2" xfId="938"/>
    <cellStyle name="Normal 4 3 2 2 2" xfId="939"/>
    <cellStyle name="Normal 4 3 2 2 3" xfId="940"/>
    <cellStyle name="Normal 4 3 2 3" xfId="941"/>
    <cellStyle name="Normal 4 3 2 4" xfId="942"/>
    <cellStyle name="Normal 4 3 3" xfId="943"/>
    <cellStyle name="Normal 4 3 3 2" xfId="944"/>
    <cellStyle name="Normal 4 3 4" xfId="945"/>
    <cellStyle name="Normal 4 3_Amob Doc." xfId="946"/>
    <cellStyle name="Normal 4 4" xfId="947"/>
    <cellStyle name="Normal 4 4 2" xfId="948"/>
    <cellStyle name="Normal 4 5" xfId="949"/>
    <cellStyle name="Normal 4 6" xfId="950"/>
    <cellStyle name="Normal 4 7" xfId="951"/>
    <cellStyle name="Normal 4 8" xfId="952"/>
    <cellStyle name="Normal 4 9" xfId="953"/>
    <cellStyle name="Normal 40" xfId="954"/>
    <cellStyle name="Normal 41" xfId="955"/>
    <cellStyle name="Normal 42" xfId="956"/>
    <cellStyle name="Normal 43" xfId="957"/>
    <cellStyle name="Normal 44" xfId="958"/>
    <cellStyle name="Normal 45" xfId="959"/>
    <cellStyle name="Normal 46" xfId="960"/>
    <cellStyle name="Normal 47" xfId="961"/>
    <cellStyle name="Normal 48" xfId="962"/>
    <cellStyle name="Normal 49" xfId="963"/>
    <cellStyle name="Normal 5" xfId="24"/>
    <cellStyle name="Normal 5 2" xfId="964"/>
    <cellStyle name="Normal 5 2 2" xfId="965"/>
    <cellStyle name="Normal 5 2 2 2" xfId="966"/>
    <cellStyle name="Normal 5 2 2 2 2" xfId="967"/>
    <cellStyle name="Normal 5 2 2 3" xfId="968"/>
    <cellStyle name="Normal 5 2 3" xfId="969"/>
    <cellStyle name="Normal 5 2 3 2" xfId="970"/>
    <cellStyle name="Normal 5 2 3 2 2" xfId="971"/>
    <cellStyle name="Normal 5 2 3 3" xfId="972"/>
    <cellStyle name="Normal 5 2 4" xfId="973"/>
    <cellStyle name="Normal 5 3" xfId="974"/>
    <cellStyle name="Normal 5 4" xfId="975"/>
    <cellStyle name="Normal 5 5" xfId="976"/>
    <cellStyle name="Normal 5 6" xfId="977"/>
    <cellStyle name="Normal 5 7" xfId="978"/>
    <cellStyle name="Normal 5 8" xfId="979"/>
    <cellStyle name="Normal 5 9" xfId="980"/>
    <cellStyle name="Normal 50" xfId="981"/>
    <cellStyle name="Normal 51" xfId="982"/>
    <cellStyle name="Normal 52" xfId="983"/>
    <cellStyle name="Normal 53" xfId="984"/>
    <cellStyle name="Normal 54" xfId="985"/>
    <cellStyle name="Normal 55" xfId="986"/>
    <cellStyle name="Normal 56" xfId="987"/>
    <cellStyle name="Normal 57" xfId="988"/>
    <cellStyle name="Normal 58" xfId="989"/>
    <cellStyle name="Normal 59" xfId="990"/>
    <cellStyle name="Normal 6" xfId="25"/>
    <cellStyle name="Normal 6 2" xfId="26"/>
    <cellStyle name="Normal 6 2 2" xfId="991"/>
    <cellStyle name="Normal 6 2 2 2" xfId="992"/>
    <cellStyle name="Normal 6 2 2 2 2" xfId="993"/>
    <cellStyle name="Normal 6 2 2 2 2 2" xfId="994"/>
    <cellStyle name="Normal 6 2 2 2 3" xfId="995"/>
    <cellStyle name="Normal 6 2 2 3" xfId="996"/>
    <cellStyle name="Normal 6 2 2 3 2" xfId="997"/>
    <cellStyle name="Normal 6 2 2 4" xfId="998"/>
    <cellStyle name="Normal 6 2 3" xfId="999"/>
    <cellStyle name="Normal 6 2 3 2" xfId="1000"/>
    <cellStyle name="Normal 6 2 4" xfId="1001"/>
    <cellStyle name="Normal 6 3" xfId="1002"/>
    <cellStyle name="Normal 6 3 2" xfId="1003"/>
    <cellStyle name="Normal 6 3 2 2" xfId="1004"/>
    <cellStyle name="Normal 6 3 3" xfId="1005"/>
    <cellStyle name="Normal 6 3 3 2" xfId="1006"/>
    <cellStyle name="Normal 6 3 4" xfId="1007"/>
    <cellStyle name="Normal 6 3 4 2" xfId="1008"/>
    <cellStyle name="Normal 6 3 5" xfId="1009"/>
    <cellStyle name="Normal 6 4" xfId="1010"/>
    <cellStyle name="Normal 6 4 2" xfId="1011"/>
    <cellStyle name="Normal 6 5" xfId="1012"/>
    <cellStyle name="Normal 6 6" xfId="1013"/>
    <cellStyle name="Normal 6 7" xfId="1014"/>
    <cellStyle name="Normal 6 8" xfId="1015"/>
    <cellStyle name="Normal 6 9" xfId="1016"/>
    <cellStyle name="Normal 6_E-2 Payment-05" xfId="1017"/>
    <cellStyle name="Normal 60" xfId="1018"/>
    <cellStyle name="Normal 61" xfId="1019"/>
    <cellStyle name="Normal 62" xfId="1020"/>
    <cellStyle name="Normal 62 2" xfId="1021"/>
    <cellStyle name="Normal 63" xfId="1022"/>
    <cellStyle name="Normal 65" xfId="1023"/>
    <cellStyle name="Normal 66" xfId="1024"/>
    <cellStyle name="Normal 68" xfId="1025"/>
    <cellStyle name="Normal 69" xfId="1026"/>
    <cellStyle name="Normal 7" xfId="27"/>
    <cellStyle name="Normal 7 2" xfId="28"/>
    <cellStyle name="Normal 7 2 2" xfId="1027"/>
    <cellStyle name="Normal 7 2 3" xfId="1028"/>
    <cellStyle name="Normal 7 2 3 2" xfId="1029"/>
    <cellStyle name="Normal 7 3" xfId="1030"/>
    <cellStyle name="Normal 7 4" xfId="1031"/>
    <cellStyle name="Normal 7 5" xfId="1032"/>
    <cellStyle name="Normal 7 6" xfId="1033"/>
    <cellStyle name="Normal 7 7" xfId="1034"/>
    <cellStyle name="Normal 7 8" xfId="1035"/>
    <cellStyle name="Normal 7 9" xfId="1036"/>
    <cellStyle name="Normal 8" xfId="29"/>
    <cellStyle name="Normal 8 2" xfId="1037"/>
    <cellStyle name="Normal 8 2 2" xfId="1038"/>
    <cellStyle name="Normal 8 2 2 2" xfId="1039"/>
    <cellStyle name="Normal 8 2 3" xfId="1040"/>
    <cellStyle name="Normal 8 2 3 2" xfId="1041"/>
    <cellStyle name="Normal 8 2 4" xfId="1042"/>
    <cellStyle name="Normal 8 3" xfId="1043"/>
    <cellStyle name="Normal 8 3 2" xfId="1044"/>
    <cellStyle name="Normal 8 4" xfId="1045"/>
    <cellStyle name="Normal 8 5" xfId="1046"/>
    <cellStyle name="Normal 8 6" xfId="1047"/>
    <cellStyle name="Normal 8 7" xfId="1048"/>
    <cellStyle name="Normal 8 8" xfId="1049"/>
    <cellStyle name="Normal 9" xfId="1050"/>
    <cellStyle name="Normal 9 2" xfId="1051"/>
    <cellStyle name="Normal 9 2 2" xfId="1052"/>
    <cellStyle name="Normal 9 3" xfId="1053"/>
    <cellStyle name="Normal 9 4" xfId="1054"/>
    <cellStyle name="Normal 9 5" xfId="1055"/>
    <cellStyle name="Normal 9 6" xfId="1056"/>
    <cellStyle name="Normal 9 7" xfId="1057"/>
    <cellStyle name="Normal 9 8" xfId="1058"/>
    <cellStyle name="Normal 9 9" xfId="1059"/>
    <cellStyle name="Normal_250 Villa checked " xfId="34"/>
    <cellStyle name="Normal_250 Villa checked  2" xfId="1176"/>
    <cellStyle name="Normal_awassa cost efficent" xfId="1177"/>
    <cellStyle name="Normal_Block 6" xfId="38"/>
    <cellStyle name="Normal_Block 7" xfId="39"/>
    <cellStyle name="Normal_DIRE DEWA" xfId="37"/>
    <cellStyle name="Normal_EEPCO" xfId="36"/>
    <cellStyle name="Normal_EEPCO TAKE OFF SHEET.xls1REVISED" xfId="1180"/>
    <cellStyle name="Normal_sara1" xfId="31"/>
    <cellStyle name="Note 1" xfId="1060"/>
    <cellStyle name="Note 1 2" xfId="1061"/>
    <cellStyle name="Note 1 3" xfId="1062"/>
    <cellStyle name="Note 1 4" xfId="1063"/>
    <cellStyle name="Note 1 5" xfId="1064"/>
    <cellStyle name="Note 1 6" xfId="1065"/>
    <cellStyle name="Note 10" xfId="1066"/>
    <cellStyle name="Note 11" xfId="1067"/>
    <cellStyle name="Note 2" xfId="1068"/>
    <cellStyle name="Note 2 2" xfId="1069"/>
    <cellStyle name="Note 2 3" xfId="1070"/>
    <cellStyle name="Note 2 4" xfId="1071"/>
    <cellStyle name="Note 2 5" xfId="1072"/>
    <cellStyle name="Note 3" xfId="1073"/>
    <cellStyle name="Note 3 2" xfId="1074"/>
    <cellStyle name="Note 3 3" xfId="1075"/>
    <cellStyle name="Note 3 4" xfId="1076"/>
    <cellStyle name="Note 3 5" xfId="1077"/>
    <cellStyle name="Note 3 6" xfId="1078"/>
    <cellStyle name="Note 4" xfId="1079"/>
    <cellStyle name="Note 5" xfId="1080"/>
    <cellStyle name="Note 6" xfId="1081"/>
    <cellStyle name="Note 7" xfId="1082"/>
    <cellStyle name="Note 8" xfId="1083"/>
    <cellStyle name="Note 9" xfId="1084"/>
    <cellStyle name="Output 1" xfId="1085"/>
    <cellStyle name="Output 1 2" xfId="1086"/>
    <cellStyle name="Output 1 3" xfId="1087"/>
    <cellStyle name="Output 1 4" xfId="1088"/>
    <cellStyle name="Output 1 5" xfId="1089"/>
    <cellStyle name="Output 1 6" xfId="1090"/>
    <cellStyle name="Output 10" xfId="1091"/>
    <cellStyle name="Output 11" xfId="1092"/>
    <cellStyle name="Output 2" xfId="1093"/>
    <cellStyle name="Output 2 2" xfId="1094"/>
    <cellStyle name="Output 2 3" xfId="1095"/>
    <cellStyle name="Output 2 4" xfId="1096"/>
    <cellStyle name="Output 2 5" xfId="1097"/>
    <cellStyle name="Output 3" xfId="1098"/>
    <cellStyle name="Output 3 2" xfId="1099"/>
    <cellStyle name="Output 3 3" xfId="1100"/>
    <cellStyle name="Output 3 4" xfId="1101"/>
    <cellStyle name="Output 3 5" xfId="1102"/>
    <cellStyle name="Output 3 6" xfId="1103"/>
    <cellStyle name="Output 4" xfId="1104"/>
    <cellStyle name="Output 5" xfId="1105"/>
    <cellStyle name="Output 6" xfId="1106"/>
    <cellStyle name="Output 7" xfId="1107"/>
    <cellStyle name="Output 8" xfId="1108"/>
    <cellStyle name="Output 9" xfId="1109"/>
    <cellStyle name="Percent 2" xfId="1110"/>
    <cellStyle name="Percent 2 2" xfId="1111"/>
    <cellStyle name="Percent 2 2 2" xfId="1112"/>
    <cellStyle name="Percent 2 2 2 2" xfId="1113"/>
    <cellStyle name="Percent 2 2 3" xfId="1114"/>
    <cellStyle name="Percent 2 3" xfId="1115"/>
    <cellStyle name="Percent 2 4" xfId="1116"/>
    <cellStyle name="Percent 3" xfId="1117"/>
    <cellStyle name="Percent 3 2" xfId="1118"/>
    <cellStyle name="Percent 4" xfId="1119"/>
    <cellStyle name="Percent 5" xfId="1120"/>
    <cellStyle name="Percent 5 2" xfId="1121"/>
    <cellStyle name="Percent 6" xfId="1122"/>
    <cellStyle name="Percent 7" xfId="1123"/>
    <cellStyle name="Percent 8" xfId="1181"/>
    <cellStyle name="Standard_Payment Ce - 1." xfId="1124"/>
    <cellStyle name="Style 1" xfId="1125"/>
    <cellStyle name="Style 1 2" xfId="1126"/>
    <cellStyle name="Style 1 3" xfId="1127"/>
    <cellStyle name="Title 1" xfId="1128"/>
    <cellStyle name="Title 10" xfId="1129"/>
    <cellStyle name="Title 11" xfId="1130"/>
    <cellStyle name="Title 2" xfId="1131"/>
    <cellStyle name="Title 3" xfId="1132"/>
    <cellStyle name="Title 4" xfId="1133"/>
    <cellStyle name="Title 5" xfId="1134"/>
    <cellStyle name="Title 6" xfId="1135"/>
    <cellStyle name="Title 7" xfId="1136"/>
    <cellStyle name="Title 8" xfId="1137"/>
    <cellStyle name="Title 9" xfId="1138"/>
    <cellStyle name="Total 1" xfId="1139"/>
    <cellStyle name="Total 1 2" xfId="1140"/>
    <cellStyle name="Total 1 3" xfId="1141"/>
    <cellStyle name="Total 1 4" xfId="1142"/>
    <cellStyle name="Total 1 5" xfId="1143"/>
    <cellStyle name="Total 1 6" xfId="1144"/>
    <cellStyle name="Total 10" xfId="1145"/>
    <cellStyle name="Total 11" xfId="1146"/>
    <cellStyle name="Total 2" xfId="1147"/>
    <cellStyle name="Total 2 2" xfId="1148"/>
    <cellStyle name="Total 2 3" xfId="1149"/>
    <cellStyle name="Total 2 4" xfId="1150"/>
    <cellStyle name="Total 2 5" xfId="1151"/>
    <cellStyle name="Total 3" xfId="1152"/>
    <cellStyle name="Total 3 2" xfId="1153"/>
    <cellStyle name="Total 3 3" xfId="1154"/>
    <cellStyle name="Total 3 4" xfId="1155"/>
    <cellStyle name="Total 3 5" xfId="1156"/>
    <cellStyle name="Total 3 6" xfId="1157"/>
    <cellStyle name="Total 4" xfId="1158"/>
    <cellStyle name="Total 5" xfId="1159"/>
    <cellStyle name="Total 6" xfId="1160"/>
    <cellStyle name="Total 7" xfId="1161"/>
    <cellStyle name="Total 8" xfId="1162"/>
    <cellStyle name="Total 9" xfId="1163"/>
    <cellStyle name="Warning Text 1" xfId="1164"/>
    <cellStyle name="Warning Text 10" xfId="1165"/>
    <cellStyle name="Warning Text 11" xfId="1166"/>
    <cellStyle name="Warning Text 2" xfId="1167"/>
    <cellStyle name="Warning Text 3" xfId="1168"/>
    <cellStyle name="Warning Text 4" xfId="1169"/>
    <cellStyle name="Warning Text 5" xfId="1170"/>
    <cellStyle name="Warning Text 6" xfId="1171"/>
    <cellStyle name="Warning Text 7" xfId="1172"/>
    <cellStyle name="Warning Text 8" xfId="1173"/>
    <cellStyle name="Warning Text 9" xfId="117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theme" Target="theme/theme1.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61" Type="http://schemas.openxmlformats.org/officeDocument/2006/relationships/externalLink" Target="externalLinks/externalLink57.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s>
</file>

<file path=xl/drawings/drawing1.xml><?xml version="1.0" encoding="utf-8"?>
<xdr:wsDr xmlns:xdr="http://schemas.openxmlformats.org/drawingml/2006/spreadsheetDrawing" xmlns:a="http://schemas.openxmlformats.org/drawingml/2006/main">
  <xdr:twoCellAnchor>
    <xdr:from>
      <xdr:col>0</xdr:col>
      <xdr:colOff>47625</xdr:colOff>
      <xdr:row>617</xdr:row>
      <xdr:rowOff>0</xdr:rowOff>
    </xdr:from>
    <xdr:to>
      <xdr:col>0</xdr:col>
      <xdr:colOff>133350</xdr:colOff>
      <xdr:row>617</xdr:row>
      <xdr:rowOff>0</xdr:rowOff>
    </xdr:to>
    <xdr:sp macro="" textlink="">
      <xdr:nvSpPr>
        <xdr:cNvPr id="2" name="AutoShape 3">
          <a:extLst>
            <a:ext uri="{FF2B5EF4-FFF2-40B4-BE49-F238E27FC236}">
              <a16:creationId xmlns:a16="http://schemas.microsoft.com/office/drawing/2014/main" id="{00000000-0008-0000-0400-000093E00200}"/>
            </a:ext>
          </a:extLst>
        </xdr:cNvPr>
        <xdr:cNvSpPr>
          <a:spLocks noChangeArrowheads="1"/>
        </xdr:cNvSpPr>
      </xdr:nvSpPr>
      <xdr:spPr bwMode="auto">
        <a:xfrm>
          <a:off x="47625" y="240763425"/>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617</xdr:row>
      <xdr:rowOff>0</xdr:rowOff>
    </xdr:from>
    <xdr:to>
      <xdr:col>0</xdr:col>
      <xdr:colOff>133350</xdr:colOff>
      <xdr:row>617</xdr:row>
      <xdr:rowOff>0</xdr:rowOff>
    </xdr:to>
    <xdr:sp macro="" textlink="">
      <xdr:nvSpPr>
        <xdr:cNvPr id="3" name="AutoShape 4">
          <a:extLst>
            <a:ext uri="{FF2B5EF4-FFF2-40B4-BE49-F238E27FC236}">
              <a16:creationId xmlns:a16="http://schemas.microsoft.com/office/drawing/2014/main" id="{00000000-0008-0000-0400-000094E00200}"/>
            </a:ext>
          </a:extLst>
        </xdr:cNvPr>
        <xdr:cNvSpPr>
          <a:spLocks noChangeArrowheads="1"/>
        </xdr:cNvSpPr>
      </xdr:nvSpPr>
      <xdr:spPr bwMode="auto">
        <a:xfrm>
          <a:off x="47625" y="240763425"/>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60960</xdr:colOff>
      <xdr:row>540</xdr:row>
      <xdr:rowOff>0</xdr:rowOff>
    </xdr:from>
    <xdr:to>
      <xdr:col>0</xdr:col>
      <xdr:colOff>175260</xdr:colOff>
      <xdr:row>540</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0960" y="205863825"/>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540</xdr:row>
      <xdr:rowOff>0</xdr:rowOff>
    </xdr:from>
    <xdr:to>
      <xdr:col>0</xdr:col>
      <xdr:colOff>175260</xdr:colOff>
      <xdr:row>540</xdr:row>
      <xdr:rowOff>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0960" y="205863825"/>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662</xdr:row>
      <xdr:rowOff>0</xdr:rowOff>
    </xdr:from>
    <xdr:to>
      <xdr:col>0</xdr:col>
      <xdr:colOff>175260</xdr:colOff>
      <xdr:row>662</xdr:row>
      <xdr:rowOff>0</xdr:rowOff>
    </xdr:to>
    <xdr:sp macro="" textlink="">
      <xdr:nvSpPr>
        <xdr:cNvPr id="6" name="AutoShape 3">
          <a:extLst>
            <a:ext uri="{FF2B5EF4-FFF2-40B4-BE49-F238E27FC236}">
              <a16:creationId xmlns:a16="http://schemas.microsoft.com/office/drawing/2014/main" id="{00000000-0008-0000-0400-000006000000}"/>
            </a:ext>
          </a:extLst>
        </xdr:cNvPr>
        <xdr:cNvSpPr>
          <a:spLocks noChangeArrowheads="1"/>
        </xdr:cNvSpPr>
      </xdr:nvSpPr>
      <xdr:spPr bwMode="auto">
        <a:xfrm>
          <a:off x="60960" y="2635186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662</xdr:row>
      <xdr:rowOff>0</xdr:rowOff>
    </xdr:from>
    <xdr:to>
      <xdr:col>0</xdr:col>
      <xdr:colOff>175260</xdr:colOff>
      <xdr:row>662</xdr:row>
      <xdr:rowOff>0</xdr:rowOff>
    </xdr:to>
    <xdr:sp macro="" textlink="">
      <xdr:nvSpPr>
        <xdr:cNvPr id="7" name="AutoShape 4">
          <a:extLst>
            <a:ext uri="{FF2B5EF4-FFF2-40B4-BE49-F238E27FC236}">
              <a16:creationId xmlns:a16="http://schemas.microsoft.com/office/drawing/2014/main" id="{00000000-0008-0000-0400-000007000000}"/>
            </a:ext>
          </a:extLst>
        </xdr:cNvPr>
        <xdr:cNvSpPr>
          <a:spLocks noChangeArrowheads="1"/>
        </xdr:cNvSpPr>
      </xdr:nvSpPr>
      <xdr:spPr bwMode="auto">
        <a:xfrm>
          <a:off x="60960" y="2635186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47625</xdr:colOff>
      <xdr:row>542</xdr:row>
      <xdr:rowOff>0</xdr:rowOff>
    </xdr:from>
    <xdr:to>
      <xdr:col>0</xdr:col>
      <xdr:colOff>133350</xdr:colOff>
      <xdr:row>542</xdr:row>
      <xdr:rowOff>0</xdr:rowOff>
    </xdr:to>
    <xdr:sp macro="" textlink="">
      <xdr:nvSpPr>
        <xdr:cNvPr id="8" name="AutoShape 3">
          <a:extLst>
            <a:ext uri="{FF2B5EF4-FFF2-40B4-BE49-F238E27FC236}">
              <a16:creationId xmlns:a16="http://schemas.microsoft.com/office/drawing/2014/main" id="{00000000-0008-0000-0400-000093E00200}"/>
            </a:ext>
          </a:extLst>
        </xdr:cNvPr>
        <xdr:cNvSpPr>
          <a:spLocks noChangeArrowheads="1"/>
        </xdr:cNvSpPr>
      </xdr:nvSpPr>
      <xdr:spPr bwMode="auto">
        <a:xfrm>
          <a:off x="47625" y="2072640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542</xdr:row>
      <xdr:rowOff>0</xdr:rowOff>
    </xdr:from>
    <xdr:to>
      <xdr:col>0</xdr:col>
      <xdr:colOff>133350</xdr:colOff>
      <xdr:row>542</xdr:row>
      <xdr:rowOff>0</xdr:rowOff>
    </xdr:to>
    <xdr:sp macro="" textlink="">
      <xdr:nvSpPr>
        <xdr:cNvPr id="9" name="AutoShape 4">
          <a:extLst>
            <a:ext uri="{FF2B5EF4-FFF2-40B4-BE49-F238E27FC236}">
              <a16:creationId xmlns:a16="http://schemas.microsoft.com/office/drawing/2014/main" id="{00000000-0008-0000-0400-000094E00200}"/>
            </a:ext>
          </a:extLst>
        </xdr:cNvPr>
        <xdr:cNvSpPr>
          <a:spLocks noChangeArrowheads="1"/>
        </xdr:cNvSpPr>
      </xdr:nvSpPr>
      <xdr:spPr bwMode="auto">
        <a:xfrm>
          <a:off x="47625" y="2072640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60960</xdr:colOff>
      <xdr:row>465</xdr:row>
      <xdr:rowOff>0</xdr:rowOff>
    </xdr:from>
    <xdr:to>
      <xdr:col>0</xdr:col>
      <xdr:colOff>175260</xdr:colOff>
      <xdr:row>465</xdr:row>
      <xdr:rowOff>0</xdr:rowOff>
    </xdr:to>
    <xdr:sp macro="" textlink="">
      <xdr:nvSpPr>
        <xdr:cNvPr id="10"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0960" y="1726501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465</xdr:row>
      <xdr:rowOff>0</xdr:rowOff>
    </xdr:from>
    <xdr:to>
      <xdr:col>0</xdr:col>
      <xdr:colOff>175260</xdr:colOff>
      <xdr:row>465</xdr:row>
      <xdr:rowOff>0</xdr:rowOff>
    </xdr:to>
    <xdr:sp macro="" textlink="">
      <xdr:nvSpPr>
        <xdr:cNvPr id="11"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0960" y="1726501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601</xdr:row>
      <xdr:rowOff>0</xdr:rowOff>
    </xdr:from>
    <xdr:to>
      <xdr:col>0</xdr:col>
      <xdr:colOff>175260</xdr:colOff>
      <xdr:row>601</xdr:row>
      <xdr:rowOff>0</xdr:rowOff>
    </xdr:to>
    <xdr:sp macro="" textlink="">
      <xdr:nvSpPr>
        <xdr:cNvPr id="12" name="AutoShape 3">
          <a:extLst>
            <a:ext uri="{FF2B5EF4-FFF2-40B4-BE49-F238E27FC236}">
              <a16:creationId xmlns:a16="http://schemas.microsoft.com/office/drawing/2014/main" id="{00000000-0008-0000-0400-000006000000}"/>
            </a:ext>
          </a:extLst>
        </xdr:cNvPr>
        <xdr:cNvSpPr>
          <a:spLocks noChangeArrowheads="1"/>
        </xdr:cNvSpPr>
      </xdr:nvSpPr>
      <xdr:spPr bwMode="auto">
        <a:xfrm>
          <a:off x="60960" y="233410125"/>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601</xdr:row>
      <xdr:rowOff>0</xdr:rowOff>
    </xdr:from>
    <xdr:to>
      <xdr:col>0</xdr:col>
      <xdr:colOff>175260</xdr:colOff>
      <xdr:row>601</xdr:row>
      <xdr:rowOff>0</xdr:rowOff>
    </xdr:to>
    <xdr:sp macro="" textlink="">
      <xdr:nvSpPr>
        <xdr:cNvPr id="13" name="AutoShape 4">
          <a:extLst>
            <a:ext uri="{FF2B5EF4-FFF2-40B4-BE49-F238E27FC236}">
              <a16:creationId xmlns:a16="http://schemas.microsoft.com/office/drawing/2014/main" id="{00000000-0008-0000-0400-000007000000}"/>
            </a:ext>
          </a:extLst>
        </xdr:cNvPr>
        <xdr:cNvSpPr>
          <a:spLocks noChangeArrowheads="1"/>
        </xdr:cNvSpPr>
      </xdr:nvSpPr>
      <xdr:spPr bwMode="auto">
        <a:xfrm>
          <a:off x="60960" y="233410125"/>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662</xdr:row>
      <xdr:rowOff>0</xdr:rowOff>
    </xdr:from>
    <xdr:to>
      <xdr:col>0</xdr:col>
      <xdr:colOff>175260</xdr:colOff>
      <xdr:row>662</xdr:row>
      <xdr:rowOff>0</xdr:rowOff>
    </xdr:to>
    <xdr:sp macro="" textlink="">
      <xdr:nvSpPr>
        <xdr:cNvPr id="14" name="AutoShape 3">
          <a:extLst>
            <a:ext uri="{FF2B5EF4-FFF2-40B4-BE49-F238E27FC236}">
              <a16:creationId xmlns:a16="http://schemas.microsoft.com/office/drawing/2014/main" id="{00000000-0008-0000-0400-000006000000}"/>
            </a:ext>
          </a:extLst>
        </xdr:cNvPr>
        <xdr:cNvSpPr>
          <a:spLocks noChangeArrowheads="1"/>
        </xdr:cNvSpPr>
      </xdr:nvSpPr>
      <xdr:spPr bwMode="auto">
        <a:xfrm>
          <a:off x="60960" y="41338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662</xdr:row>
      <xdr:rowOff>0</xdr:rowOff>
    </xdr:from>
    <xdr:to>
      <xdr:col>0</xdr:col>
      <xdr:colOff>175260</xdr:colOff>
      <xdr:row>662</xdr:row>
      <xdr:rowOff>0</xdr:rowOff>
    </xdr:to>
    <xdr:sp macro="" textlink="">
      <xdr:nvSpPr>
        <xdr:cNvPr id="15" name="AutoShape 4">
          <a:extLst>
            <a:ext uri="{FF2B5EF4-FFF2-40B4-BE49-F238E27FC236}">
              <a16:creationId xmlns:a16="http://schemas.microsoft.com/office/drawing/2014/main" id="{00000000-0008-0000-0400-000007000000}"/>
            </a:ext>
          </a:extLst>
        </xdr:cNvPr>
        <xdr:cNvSpPr>
          <a:spLocks noChangeArrowheads="1"/>
        </xdr:cNvSpPr>
      </xdr:nvSpPr>
      <xdr:spPr bwMode="auto">
        <a:xfrm>
          <a:off x="60960" y="413385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47625</xdr:colOff>
      <xdr:row>606</xdr:row>
      <xdr:rowOff>0</xdr:rowOff>
    </xdr:from>
    <xdr:to>
      <xdr:col>0</xdr:col>
      <xdr:colOff>133350</xdr:colOff>
      <xdr:row>606</xdr:row>
      <xdr:rowOff>0</xdr:rowOff>
    </xdr:to>
    <xdr:sp macro="" textlink="">
      <xdr:nvSpPr>
        <xdr:cNvPr id="16" name="AutoShape 3">
          <a:extLst>
            <a:ext uri="{FF2B5EF4-FFF2-40B4-BE49-F238E27FC236}">
              <a16:creationId xmlns:a16="http://schemas.microsoft.com/office/drawing/2014/main" id="{00000000-0008-0000-0400-000093E00200}"/>
            </a:ext>
          </a:extLst>
        </xdr:cNvPr>
        <xdr:cNvSpPr>
          <a:spLocks noChangeArrowheads="1"/>
        </xdr:cNvSpPr>
      </xdr:nvSpPr>
      <xdr:spPr bwMode="auto">
        <a:xfrm>
          <a:off x="47625" y="1094994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606</xdr:row>
      <xdr:rowOff>0</xdr:rowOff>
    </xdr:from>
    <xdr:to>
      <xdr:col>0</xdr:col>
      <xdr:colOff>133350</xdr:colOff>
      <xdr:row>606</xdr:row>
      <xdr:rowOff>0</xdr:rowOff>
    </xdr:to>
    <xdr:sp macro="" textlink="">
      <xdr:nvSpPr>
        <xdr:cNvPr id="17" name="AutoShape 4">
          <a:extLst>
            <a:ext uri="{FF2B5EF4-FFF2-40B4-BE49-F238E27FC236}">
              <a16:creationId xmlns:a16="http://schemas.microsoft.com/office/drawing/2014/main" id="{00000000-0008-0000-0400-000094E00200}"/>
            </a:ext>
          </a:extLst>
        </xdr:cNvPr>
        <xdr:cNvSpPr>
          <a:spLocks noChangeArrowheads="1"/>
        </xdr:cNvSpPr>
      </xdr:nvSpPr>
      <xdr:spPr bwMode="auto">
        <a:xfrm>
          <a:off x="47625" y="1094994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60960</xdr:colOff>
      <xdr:row>529</xdr:row>
      <xdr:rowOff>0</xdr:rowOff>
    </xdr:from>
    <xdr:to>
      <xdr:col>0</xdr:col>
      <xdr:colOff>175260</xdr:colOff>
      <xdr:row>529</xdr:row>
      <xdr:rowOff>0</xdr:rowOff>
    </xdr:to>
    <xdr:sp macro="" textlink="">
      <xdr:nvSpPr>
        <xdr:cNvPr id="18"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0960" y="7340600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529</xdr:row>
      <xdr:rowOff>0</xdr:rowOff>
    </xdr:from>
    <xdr:to>
      <xdr:col>0</xdr:col>
      <xdr:colOff>175260</xdr:colOff>
      <xdr:row>529</xdr:row>
      <xdr:rowOff>0</xdr:rowOff>
    </xdr:to>
    <xdr:sp macro="" textlink="">
      <xdr:nvSpPr>
        <xdr:cNvPr id="19"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0960" y="7340600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47625</xdr:colOff>
      <xdr:row>531</xdr:row>
      <xdr:rowOff>0</xdr:rowOff>
    </xdr:from>
    <xdr:to>
      <xdr:col>0</xdr:col>
      <xdr:colOff>133350</xdr:colOff>
      <xdr:row>531</xdr:row>
      <xdr:rowOff>0</xdr:rowOff>
    </xdr:to>
    <xdr:sp macro="" textlink="">
      <xdr:nvSpPr>
        <xdr:cNvPr id="20" name="AutoShape 3">
          <a:extLst>
            <a:ext uri="{FF2B5EF4-FFF2-40B4-BE49-F238E27FC236}">
              <a16:creationId xmlns:a16="http://schemas.microsoft.com/office/drawing/2014/main" id="{00000000-0008-0000-0400-000093E00200}"/>
            </a:ext>
          </a:extLst>
        </xdr:cNvPr>
        <xdr:cNvSpPr>
          <a:spLocks noChangeArrowheads="1"/>
        </xdr:cNvSpPr>
      </xdr:nvSpPr>
      <xdr:spPr bwMode="auto">
        <a:xfrm>
          <a:off x="47625" y="745871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531</xdr:row>
      <xdr:rowOff>0</xdr:rowOff>
    </xdr:from>
    <xdr:to>
      <xdr:col>0</xdr:col>
      <xdr:colOff>133350</xdr:colOff>
      <xdr:row>531</xdr:row>
      <xdr:rowOff>0</xdr:rowOff>
    </xdr:to>
    <xdr:sp macro="" textlink="">
      <xdr:nvSpPr>
        <xdr:cNvPr id="21" name="AutoShape 4">
          <a:extLst>
            <a:ext uri="{FF2B5EF4-FFF2-40B4-BE49-F238E27FC236}">
              <a16:creationId xmlns:a16="http://schemas.microsoft.com/office/drawing/2014/main" id="{00000000-0008-0000-0400-000094E00200}"/>
            </a:ext>
          </a:extLst>
        </xdr:cNvPr>
        <xdr:cNvSpPr>
          <a:spLocks noChangeArrowheads="1"/>
        </xdr:cNvSpPr>
      </xdr:nvSpPr>
      <xdr:spPr bwMode="auto">
        <a:xfrm>
          <a:off x="47625" y="74587100"/>
          <a:ext cx="85725"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60960</xdr:colOff>
      <xdr:row>454</xdr:row>
      <xdr:rowOff>0</xdr:rowOff>
    </xdr:from>
    <xdr:to>
      <xdr:col>0</xdr:col>
      <xdr:colOff>175260</xdr:colOff>
      <xdr:row>454</xdr:row>
      <xdr:rowOff>0</xdr:rowOff>
    </xdr:to>
    <xdr:sp macro="" textlink="">
      <xdr:nvSpPr>
        <xdr:cNvPr id="22"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0960" y="4344670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454</xdr:row>
      <xdr:rowOff>0</xdr:rowOff>
    </xdr:from>
    <xdr:to>
      <xdr:col>0</xdr:col>
      <xdr:colOff>175260</xdr:colOff>
      <xdr:row>454</xdr:row>
      <xdr:rowOff>0</xdr:rowOff>
    </xdr:to>
    <xdr:sp macro="" textlink="">
      <xdr:nvSpPr>
        <xdr:cNvPr id="23"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0960" y="4344670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590</xdr:row>
      <xdr:rowOff>0</xdr:rowOff>
    </xdr:from>
    <xdr:to>
      <xdr:col>0</xdr:col>
      <xdr:colOff>175260</xdr:colOff>
      <xdr:row>590</xdr:row>
      <xdr:rowOff>0</xdr:rowOff>
    </xdr:to>
    <xdr:sp macro="" textlink="">
      <xdr:nvSpPr>
        <xdr:cNvPr id="24" name="AutoShape 3">
          <a:extLst>
            <a:ext uri="{FF2B5EF4-FFF2-40B4-BE49-F238E27FC236}">
              <a16:creationId xmlns:a16="http://schemas.microsoft.com/office/drawing/2014/main" id="{00000000-0008-0000-0400-000006000000}"/>
            </a:ext>
          </a:extLst>
        </xdr:cNvPr>
        <xdr:cNvSpPr>
          <a:spLocks noChangeArrowheads="1"/>
        </xdr:cNvSpPr>
      </xdr:nvSpPr>
      <xdr:spPr bwMode="auto">
        <a:xfrm>
          <a:off x="60960" y="102374700"/>
          <a:ext cx="114300" cy="0"/>
        </a:xfrm>
        <a:prstGeom prst="rightArrow">
          <a:avLst>
            <a:gd name="adj1" fmla="val 50000"/>
            <a:gd name="adj2" fmla="val -2147483648"/>
          </a:avLst>
        </a:prstGeom>
        <a:noFill/>
        <a:ln w="9525">
          <a:noFill/>
          <a:miter lim="800000"/>
          <a:headEnd/>
          <a:tailEnd/>
        </a:ln>
      </xdr:spPr>
    </xdr:sp>
    <xdr:clientData/>
  </xdr:twoCellAnchor>
  <xdr:twoCellAnchor>
    <xdr:from>
      <xdr:col>0</xdr:col>
      <xdr:colOff>60960</xdr:colOff>
      <xdr:row>590</xdr:row>
      <xdr:rowOff>0</xdr:rowOff>
    </xdr:from>
    <xdr:to>
      <xdr:col>0</xdr:col>
      <xdr:colOff>175260</xdr:colOff>
      <xdr:row>590</xdr:row>
      <xdr:rowOff>0</xdr:rowOff>
    </xdr:to>
    <xdr:sp macro="" textlink="">
      <xdr:nvSpPr>
        <xdr:cNvPr id="25" name="AutoShape 4">
          <a:extLst>
            <a:ext uri="{FF2B5EF4-FFF2-40B4-BE49-F238E27FC236}">
              <a16:creationId xmlns:a16="http://schemas.microsoft.com/office/drawing/2014/main" id="{00000000-0008-0000-0400-000007000000}"/>
            </a:ext>
          </a:extLst>
        </xdr:cNvPr>
        <xdr:cNvSpPr>
          <a:spLocks noChangeArrowheads="1"/>
        </xdr:cNvSpPr>
      </xdr:nvSpPr>
      <xdr:spPr bwMode="auto">
        <a:xfrm>
          <a:off x="60960" y="102374700"/>
          <a:ext cx="114300" cy="0"/>
        </a:xfrm>
        <a:prstGeom prst="rightArrow">
          <a:avLst>
            <a:gd name="adj1" fmla="val 50000"/>
            <a:gd name="adj2" fmla="val -2147483648"/>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nos-Girum/Downloads/Telegram%20Desktop/HA%20Documents/DEFENCE%20ENG.%20COLLE%20%2026,08,05/New%20folder/Armament%207%20Selectd%20Blocks%20BOQ/megnanga%20stor%20&amp;%20offic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ANUEL-PC\Material%20Breakdown%20by%20Amanuel%20&amp;%20Hiwot%20Mar%2028-11\Users\Amanuel%20T\Documents\Documents\Amanuel%20Work\JEMMO%202\Payment%20check\Endalemaw%20Kebede\A-2%20250Kpa%20Pay-05%20without%20shop%20endalemahu.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04234E1D\E-1%20%20Blk%20132%20Res.%20payment%2006%20&amp;%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ocuments%20and%20Settings\liyu\Desktop\A.A%20LAND%20ADMIN.%20FINAL\mekele%20lot%2021%20HOSPITALx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Yanos-Girum/Downloads/Telegram%20Desktop/Documents%20and%20Settings/liyu/Desktop/A.A%20LAND%20ADMIN.%20FINAL/mekele%20lot%2021%20HOSPITALxls%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Weekly%20Report\Form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22E31C6\Forma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Weekly%20Report\Week%205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2E31C6\Week%20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Weekly%20Report\Week4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22E31C6\Week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nos-Girum/Downloads/Telegram%20Desktop/Users/Ikram%20Yimam/Desktop/wejiz/Au%20kera/HA%20Documents/DEFENCE%20ENG.%20COLLE%20%2026,08,05/New%20folder/Armament%207%20Selectd%20Blocks%20BOQ/megnanga%20stor%20&amp;%20offic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Weekly%20Report\new%20exp.%204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Yanos-Girum/Downloads/Telegram%20Desktop/HA%20Documents/DEFENCE%20ENG.%20COLLE%20%2026,08,05/Documents%20and%20Settings/liyu/Desktop/A.A%20LAND%20ADMIN.%20FINAL/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845DCB81\mekele%20lot%2021%20HOSPITALxls%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anos-Girum/Downloads/Telegram%20Desktop/My%20current%20files/Different%20Documents/Current%20tender%20docs/NICE/HCT.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Amanuel%20Work\JEMMO%202\Payment%20check\Main%20Contractors\Endalemaw%20Kebede\Pay%20-03\A-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Yanos-Girum/Downloads/Telegram%20Desktop/Amanuel%20Work/JEMMO%202/Payment%20check/Main%20Contractors/Endalemaw%20Kebede/Pay%20-03/A-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Yanos-Girum/Downloads/Telegram%20Desktop/Users/R/Desktop/Rah/Pay/D%20BOQ%20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Yanos-Girum/Downloads/Telegram%20Desktop/Cost%20analysis/Mathimatical%20Analysi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Users\HabtamA.DCDE2014\Desktop\EAST%20COMMAND%20%201\Amanuel%20Work\JEMMO%202\Final%20Checked%20Payment%20by%20ALL%20personels\finishing\New%20E-2%20Res%20%20for%20finish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Tesfaye\My%20Documents\Other%20Documents\Building%20Documents\unit%20cost%20Analysi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xlFile://Root/Users/Ikram%20Yimam/Desktop/wejiz/Au%20kera/BID/bid/in%20Processes/INSA%20BID%20Document/&#4648;&#4914;/JAnmeda%20Staff%20College%20%20Addtion%20%20Omission%20%20No%201/Different%20documents/sample%20cost%20analysis%20of%20DCDE/5%20proj%20costs%20corrected/Gof"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Documents%20and%20Settings\User\Application%20Data\Microsoft\Excel\Users\Amanuel\Documents\Amanuel%20Work\JEMMO%202\Advance%20Payment\3rd%20Advance%20all%20Contractors%20by%20Ama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Monthly%20Report\Meskerem.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Monthly%20Report\Ti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7F27440\Ti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Monthly%20Report\Nehas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7F27440\Nehas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Documents%20and%20Settings\Jemal\Desktop\ANALYSIS%20SHEET%20OF%20INFRA%20FINAL\Moyala%20INS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Yanos-Girum/Downloads/Telegram%20Desktop/Documents%20and%20Settings/Jemal/Desktop/ANALYSIS%20SHEET%20OF%20INFRA%20FINAL/Moyala%20INS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tairs\d\e\projects\cheru\SAMI\2006%20sami\2007%20sami\sunshine%20final%204\SUNSHINE1000\SUNSHINE%201000%20BI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anos-Girum/Downloads/Telegram%20Desktop/doccment/OARI%202002%20MWP%20REPORT/SENA%202003%20%20mwp%20report/Documents%20and%20Settings/Tesfaye/My%20Documents/Other%20Documents/Building%20Documents/unit%20cost%20Analysi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Documents%20and%20Settings\User\Application%20Data\Microsoft\Excel\Amanuel%20Work\Ato%20Tshegaye%20G.Tsadik\PAY-04\Ato%20Tshegaye%20G.Tsadik%20Pay-02%20For%2004.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HA%20Documents\MESKERM%202006%20E.C%20%20FILE\INSA%20%20RATE\gondor%20%20BOQ%20of%20DF,GH,%20Gne.H,%20Tra.H\calibration%20sub-structure\wondimu.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Yanos-Girum/Downloads/Telegram%20Desktop/HA%20Documents/MESKERM%202006%20E.C%20%20FILE/INSA%20%20RATE/gondor%20%20BOQ%20of%20DF,GH,%20Gne.H,%20Tra.H/calibration%20sub-structure/wondimu.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Amanuel%20Work\JEMMO%202\Payment%20check\Main%20Contractors\Abiyot%20Solomon\Pay%20-%2001\A-2%20300Kpa%20Pay-05%20Abiyot.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Yanos-Girum/Downloads/Telegram%20Desktop/Amanuel%20Work/JEMMO%202/Payment%20check/Main%20Contractors/Abiyot%20Solomon/Pay%20-%2001/A-2%20300Kpa%20Pay-05%20Abiyot.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Users\Amanuel\Desktop\A-2%20Resi%20with%20diam%2016mm%20200KP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Yanos-Girum/Downloads/Telegram%20Desktop/Users/Amanuel/Desktop/A-2%20Resi%20with%20diam%2016mm%20200KP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Yanos-Girum/Downloads/Telegram%20Desktop/BID/bid/in%20Processes/INSA%20BID%20Document/&#4648;&#4914;/Users/HabtamA/Desktop/MALL%20ST/BoQ/Behind%20Arbegnoch%20Building%20Site/BoQ%20%20for%20SHOPPING%20MAL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3916EF3C\BoQ%20%20for%20SHOPPING%20MAL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Yanos-Girum/Downloads/Telegram%20Desktop/Users/Ikram%20Yimam/Desktop/wejiz/Au%20kera/BID/bid/in%20Processes/INSA%20BID%20Document/&#4648;&#4914;/Users/HabtamA.DCDE2014/Desktop/EAST%20COMMAND%20%201/Final%20E2/E-2%20Plastering%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xlFile://Root/Users/Ikram%20Yimam/Desktop/wejiz/Au%20kera/BID/bid/in%20Processes/INSA%20BID%20Document/&#4648;&#4914;/Users/HabtamA.DCDE2014/Desktop/EAST%20COMMAND%20%201/Documents%20and%20Settings/User.USER-55BA1C35D5/Desktop/Ceramic/E-2/New%20E-2%20Re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MANUEL-PC\Material%20Breakdown%20by%20Amanuel%20&amp;%20Hiwot%20Mar%2028-11\Amanuel%20Work\JEMMO%202\Final%20Checked%20Payment%20by%20ALL%20personels\finishing\E-1%20200Kpa%20With%20Super%20StructureTakeoff%20for%20Plastering.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35CD4837\New%20E-2%20Res%20%20for%20finishi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Yanos-Girum/Downloads/Telegram%20Desktop/Users/preffered%20user/Desktop/A-2%20Resi%20with%20diam%2016mm%20200KPA.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LEX-PC\Users\hiwot%20doc\list%20of%20contractors%20and%20details\YOKA%20CONSTRUCTION\Yoka%20cosntruction%20payment%206%20to%208\A-2%20300kpa-payment-6%20TO%208%20%20yoka%20re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Weekly%20Report\Week%204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22E31C6\Week%204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Yanos-Girum/Downloads/Telegram%20Desktop/&#160;/Documents%20and%20Settings/Administrator/My%20Documents/MASTER%20MODEL%20and%20trafo%20reports/Users/FITCHE/HALIMAK"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Yanos-Girum/Downloads/Telegram%20Desktop/Users/Ikram%20Yimam/Desktop/wejiz/Au%20kera/&#160;/Documents%20and%20Settings/Administrator/My%20Documents/MASTER%20MODEL%20and%20trafo%20reports/Users/FITCHE/HALIMAK"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doccment\OARI%202002%20MWP%20REPORT\SENA%202003%20%20mwp%20report\Documents%20and%20Settings\Administrator\My%20Documents\Abayineh\Abayineh\Abayineh\Schedule%201998\Micheta%20Direct%20cost\Reports\Master%20schedule\Annual%20report(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E1A9F7E\New%20E-2%20Res%20%20for%20finish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
      <sheetName val="IndexedLabor"/>
      <sheetName val="Equipment"/>
      <sheetName val=" analysis"/>
      <sheetName val="megenagna store"/>
      <sheetName val="megenagna office"/>
      <sheetName val="summary office"/>
      <sheetName val="summary store"/>
      <sheetName val="megenagna store (2)"/>
      <sheetName val="megenagna office (2)"/>
      <sheetName val="summary office (2)"/>
      <sheetName val="summary store (2)"/>
      <sheetName val="Grand summary"/>
    </sheetNames>
    <sheetDataSet>
      <sheetData sheetId="0"/>
      <sheetData sheetId="1"/>
      <sheetData sheetId="2"/>
      <sheetData sheetId="3">
        <row r="64">
          <cell r="J64">
            <v>0</v>
          </cell>
        </row>
      </sheetData>
      <sheetData sheetId="4">
        <row r="10">
          <cell r="E10">
            <v>11.070930000000001</v>
          </cell>
        </row>
      </sheetData>
      <sheetData sheetId="5">
        <row r="10">
          <cell r="E10">
            <v>11.070930000000001</v>
          </cell>
        </row>
      </sheetData>
      <sheetData sheetId="6">
        <row r="7">
          <cell r="E7">
            <v>98295.072035272096</v>
          </cell>
        </row>
      </sheetData>
      <sheetData sheetId="7">
        <row r="47">
          <cell r="E47">
            <v>1981216.1143109486</v>
          </cell>
        </row>
      </sheetData>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Pay-Cirteficate"/>
      <sheetName val="05 Block Summary"/>
      <sheetName val="05 Summary"/>
      <sheetName val="05 Sub Structure BC = 250"/>
      <sheetName val="05 A-2 250kp Res. Sub St."/>
      <sheetName val="05 RB A-2 250Kp Res. Sub st"/>
      <sheetName val="05 Ar &amp; St"/>
      <sheetName val="05 A-2 250kp Res. Sup St."/>
      <sheetName val="05 RB A-2 250kp Res. Super St."/>
      <sheetName val="Sub Structure BC = 300"/>
      <sheetName val="RB E-1 300kp Res. Super St."/>
      <sheetName val="price"/>
      <sheetName val=" Ar &amp; St"/>
      <sheetName val="Super BOQ"/>
      <sheetName val=" Pay-Cirteficate "/>
      <sheetName val="Sub BOQ"/>
      <sheetName val="Supr Rebar"/>
      <sheetName val="RB E-1 200kp Resi Sub St."/>
      <sheetName val="E-2 MEWD"/>
      <sheetName val="Sub Takeoff 300 "/>
      <sheetName val="Super Takeoff"/>
      <sheetName val="Summary"/>
      <sheetName val="08 A-2 200kp Resi Sup St."/>
      <sheetName val="08 Ar &amp; St"/>
      <sheetName val="L-1 Plate Qty"/>
      <sheetName val="08 Summary"/>
      <sheetName val="Pay-Cirteficate"/>
      <sheetName val="RB E-1 Res Sub"/>
      <sheetName val="MEWD "/>
      <sheetName val="E-1 Block Work Residence"/>
      <sheetName val="L-2 MEWD Standard"/>
      <sheetName val="L-2 Resi Sub Standard."/>
      <sheetName val="L-1 Super BOQ"/>
      <sheetName val=" L-1  Sub RE-BAR "/>
      <sheetName val="L-1 SUPER  TAKE OFF"/>
      <sheetName val="Date"/>
      <sheetName val="材料"/>
      <sheetName val="台时"/>
      <sheetName val="单价"/>
      <sheetName val="费率"/>
      <sheetName val="BOQ Final"/>
      <sheetName val="05 Sub Structure BC = 300"/>
      <sheetName val="Info"/>
      <sheetName val="Sheet1"/>
      <sheetName val=" E2 Res (EXC&amp;MAS200kp)"/>
      <sheetName val="05 A-2 300kp Res. Sup St."/>
      <sheetName val="Statement"/>
      <sheetName val="RB A-1 200kp Res. Sub St."/>
      <sheetName val="RB A-1 200kp Res. Super St."/>
      <sheetName val="Break Down  "/>
      <sheetName val="Solomon Weldu A2,E1-FevV"/>
      <sheetName val="Sheet4"/>
      <sheetName val="Sheet2"/>
      <sheetName val="Roofing"/>
      <sheetName val="E-1 300kp Res. Sup St."/>
      <sheetName val="Sub Structure BC = 200"/>
      <sheetName val="Super-L1-Mea"/>
      <sheetName val="A-1 MEWD"/>
      <sheetName val="05 A-2 300kp Shop Sub St."/>
      <sheetName val="05 A-2 300kp Shop Sup St."/>
      <sheetName val="Excavation Depth"/>
      <sheetName val="SUB REBAR"/>
      <sheetName val=" MEWD"/>
      <sheetName val="SUB TAKEOFF"/>
      <sheetName val="RHS and Latice Pulin "/>
      <sheetName val="Plastering for Res."/>
      <sheetName val=" L -1  sub R-bar for 200Kpa "/>
      <sheetName val="지계"/>
      <sheetName val="Ar &amp; St"/>
      <sheetName val="Summary of Bills "/>
      <sheetName val="AUX DATA"/>
      <sheetName val="Bitumen &amp; Emulsions"/>
      <sheetName val="AUX DC SUMARY"/>
      <sheetName val="AUX RATES"/>
      <sheetName val="AUX HOURS"/>
      <sheetName val="General cost"/>
      <sheetName val="Aca. Off - I"/>
      <sheetName val="Work Items lotto 5"/>
      <sheetName val="PA(B-2)L"/>
      <sheetName val="Data"/>
      <sheetName val="PA F"/>
      <sheetName val="Certificate (PRV)"/>
      <sheetName val="Cash Flow"/>
      <sheetName val="장비"/>
      <sheetName val="A-2 blcok work Res."/>
      <sheetName val="05 RB A-2 200kp Res. Sub St."/>
      <sheetName val="05 A-2 300kp Sup St."/>
      <sheetName val="Extra over haulages.."/>
      <sheetName val="Back Fill"/>
      <sheetName val="Cut Flattening"/>
      <sheetName val="Capping Layer"/>
      <sheetName val="Cut to fill"/>
      <sheetName val="Cut to fill (sound rock)"/>
      <sheetName val="Cut to fill (soft rock) "/>
      <sheetName val="Cut to spoil (soil)"/>
      <sheetName val="공종별집계"/>
      <sheetName val="Final Summary "/>
      <sheetName val="12.01(a)"/>
      <sheetName val="AUX MANPOWER"/>
      <sheetName val="TOTAL NS"/>
      <sheetName val="A"/>
      <sheetName val="Proj-descr"/>
      <sheetName val="E-1 300kp Res. Sub St."/>
      <sheetName val="입찰"/>
      <sheetName val="Bills of Quantities"/>
      <sheetName val="Sheet3"/>
      <sheetName val="Bord-PV(2)"/>
      <sheetName val="BOQ AR, ST  "/>
      <sheetName val="E-2 200kp Resi Sup St."/>
      <sheetName val=" analysis"/>
      <sheetName val="Resource Price"/>
      <sheetName val="LISTS"/>
      <sheetName val=" L-1 Sub BOQ"/>
      <sheetName val="SUB"/>
      <sheetName val="SUPER"/>
      <sheetName val="BOQ"/>
    </sheetNames>
    <sheetDataSet>
      <sheetData sheetId="0" refreshError="1"/>
      <sheetData sheetId="1" refreshError="1"/>
      <sheetData sheetId="2" refreshError="1"/>
      <sheetData sheetId="3" refreshError="1"/>
      <sheetData sheetId="4" refreshError="1"/>
      <sheetData sheetId="5" refreshError="1"/>
      <sheetData sheetId="6">
        <row r="7">
          <cell r="F7" t="str">
            <v>Contract QTY</v>
          </cell>
        </row>
        <row r="11">
          <cell r="F11" t="str">
            <v>Contract QTY</v>
          </cell>
        </row>
        <row r="12">
          <cell r="F12">
            <v>37</v>
          </cell>
        </row>
        <row r="13">
          <cell r="F13">
            <v>72</v>
          </cell>
        </row>
        <row r="14">
          <cell r="F14">
            <v>12</v>
          </cell>
        </row>
        <row r="15">
          <cell r="F15">
            <v>5</v>
          </cell>
        </row>
        <row r="16">
          <cell r="F16">
            <v>12</v>
          </cell>
        </row>
        <row r="17">
          <cell r="F17">
            <v>5</v>
          </cell>
        </row>
        <row r="18">
          <cell r="F18">
            <v>261.25</v>
          </cell>
        </row>
        <row r="19">
          <cell r="F19">
            <v>261.25</v>
          </cell>
        </row>
        <row r="20">
          <cell r="F20">
            <v>261.25</v>
          </cell>
        </row>
        <row r="21">
          <cell r="F21">
            <v>261.25</v>
          </cell>
        </row>
        <row r="22">
          <cell r="F22">
            <v>212</v>
          </cell>
        </row>
        <row r="23">
          <cell r="F23">
            <v>104</v>
          </cell>
        </row>
        <row r="24">
          <cell r="F24">
            <v>0</v>
          </cell>
        </row>
        <row r="25">
          <cell r="F25">
            <v>1</v>
          </cell>
        </row>
        <row r="26">
          <cell r="F26">
            <v>1</v>
          </cell>
        </row>
        <row r="27">
          <cell r="F27">
            <v>471</v>
          </cell>
        </row>
        <row r="28">
          <cell r="F28">
            <v>648</v>
          </cell>
        </row>
        <row r="29">
          <cell r="F29">
            <v>94</v>
          </cell>
        </row>
        <row r="30">
          <cell r="F30">
            <v>19</v>
          </cell>
        </row>
        <row r="31">
          <cell r="F31">
            <v>19</v>
          </cell>
        </row>
        <row r="32">
          <cell r="F32">
            <v>2177</v>
          </cell>
        </row>
        <row r="33">
          <cell r="F33">
            <v>3194</v>
          </cell>
        </row>
        <row r="34">
          <cell r="F34">
            <v>624</v>
          </cell>
        </row>
        <row r="35">
          <cell r="F35">
            <v>2423</v>
          </cell>
        </row>
        <row r="36">
          <cell r="F36">
            <v>8047</v>
          </cell>
        </row>
        <row r="37">
          <cell r="F37">
            <v>2329</v>
          </cell>
        </row>
        <row r="38">
          <cell r="F38">
            <v>5813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erteficate (2)"/>
      <sheetName val="Pay-Certeficate"/>
      <sheetName val="Total Block summary "/>
      <sheetName val="Block Summary"/>
      <sheetName val="Summary"/>
      <sheetName val="Sub Structure BC = 300"/>
      <sheetName val="Ar &amp; St"/>
      <sheetName val="E-1 300kp Res. Sup St."/>
      <sheetName val="RB E-1 300kp Res. Super St."/>
      <sheetName val="E-1 Plate Qty"/>
      <sheetName val="Plastering for Res."/>
      <sheetName val="Roofing"/>
      <sheetName val="Truss"/>
      <sheetName val="Latice Purlin "/>
    </sheetNames>
    <sheetDataSet>
      <sheetData sheetId="0" refreshError="1"/>
      <sheetData sheetId="1" refreshError="1"/>
      <sheetData sheetId="2" refreshError="1"/>
      <sheetData sheetId="3" refreshError="1"/>
      <sheetData sheetId="4" refreshError="1"/>
      <sheetData sheetId="5" refreshError="1">
        <row r="1">
          <cell r="H1">
            <v>0</v>
          </cell>
          <cell r="I1">
            <v>0</v>
          </cell>
        </row>
        <row r="2">
          <cell r="H2">
            <v>0</v>
          </cell>
          <cell r="I2">
            <v>0</v>
          </cell>
        </row>
        <row r="3">
          <cell r="H3">
            <v>0</v>
          </cell>
          <cell r="I3">
            <v>0</v>
          </cell>
        </row>
        <row r="4">
          <cell r="H4">
            <v>0</v>
          </cell>
          <cell r="I4">
            <v>0</v>
          </cell>
        </row>
        <row r="5">
          <cell r="H5">
            <v>0</v>
          </cell>
          <cell r="I5">
            <v>0</v>
          </cell>
        </row>
        <row r="6">
          <cell r="H6">
            <v>0</v>
          </cell>
          <cell r="I6">
            <v>0</v>
          </cell>
        </row>
        <row r="7">
          <cell r="H7" t="str">
            <v>Previous Qty</v>
          </cell>
          <cell r="I7" t="str">
            <v xml:space="preserve">Current Qty </v>
          </cell>
        </row>
        <row r="8">
          <cell r="H8">
            <v>0</v>
          </cell>
          <cell r="I8">
            <v>0</v>
          </cell>
        </row>
        <row r="9">
          <cell r="H9">
            <v>0</v>
          </cell>
          <cell r="I9">
            <v>0</v>
          </cell>
        </row>
        <row r="10">
          <cell r="H10">
            <v>440.45</v>
          </cell>
          <cell r="I10">
            <v>0</v>
          </cell>
        </row>
        <row r="11">
          <cell r="H11">
            <v>176.18</v>
          </cell>
          <cell r="I11">
            <v>0</v>
          </cell>
        </row>
        <row r="12">
          <cell r="H12">
            <v>39.78</v>
          </cell>
          <cell r="I12">
            <v>0</v>
          </cell>
        </row>
        <row r="13">
          <cell r="H13">
            <v>227.28</v>
          </cell>
          <cell r="I13">
            <v>0</v>
          </cell>
        </row>
        <row r="14">
          <cell r="H14">
            <v>136.67999999999998</v>
          </cell>
          <cell r="I14">
            <v>0</v>
          </cell>
        </row>
        <row r="15">
          <cell r="H15">
            <v>289.39999999999992</v>
          </cell>
          <cell r="I15">
            <v>0</v>
          </cell>
        </row>
        <row r="16">
          <cell r="H16">
            <v>30.839999999999996</v>
          </cell>
          <cell r="I16">
            <v>0</v>
          </cell>
        </row>
        <row r="17">
          <cell r="H17">
            <v>196.02</v>
          </cell>
          <cell r="I17">
            <v>0</v>
          </cell>
        </row>
        <row r="18">
          <cell r="H18">
            <v>0</v>
          </cell>
          <cell r="I18">
            <v>0</v>
          </cell>
        </row>
        <row r="19">
          <cell r="H19">
            <v>668.00999999999988</v>
          </cell>
          <cell r="I19">
            <v>0</v>
          </cell>
        </row>
        <row r="20">
          <cell r="H20">
            <v>280.75</v>
          </cell>
          <cell r="I20">
            <v>0</v>
          </cell>
        </row>
        <row r="21">
          <cell r="H21">
            <v>2485.3899999999994</v>
          </cell>
          <cell r="I21">
            <v>0</v>
          </cell>
        </row>
        <row r="22">
          <cell r="H22">
            <v>0</v>
          </cell>
          <cell r="I22">
            <v>0</v>
          </cell>
        </row>
        <row r="23">
          <cell r="H23">
            <v>0</v>
          </cell>
          <cell r="I23">
            <v>0</v>
          </cell>
        </row>
        <row r="24">
          <cell r="H24">
            <v>0</v>
          </cell>
          <cell r="I24">
            <v>0</v>
          </cell>
        </row>
        <row r="25">
          <cell r="H25">
            <v>0</v>
          </cell>
          <cell r="I25">
            <v>0</v>
          </cell>
        </row>
        <row r="26">
          <cell r="H26">
            <v>0</v>
          </cell>
          <cell r="I26">
            <v>0</v>
          </cell>
        </row>
        <row r="27">
          <cell r="H27">
            <v>0</v>
          </cell>
          <cell r="I27">
            <v>0</v>
          </cell>
        </row>
        <row r="28">
          <cell r="H28">
            <v>0</v>
          </cell>
          <cell r="I28">
            <v>0</v>
          </cell>
        </row>
        <row r="29">
          <cell r="H29">
            <v>0</v>
          </cell>
          <cell r="I29">
            <v>0</v>
          </cell>
        </row>
        <row r="30">
          <cell r="H30">
            <v>0</v>
          </cell>
          <cell r="I30">
            <v>0</v>
          </cell>
        </row>
        <row r="31">
          <cell r="H31">
            <v>94.8</v>
          </cell>
          <cell r="I31">
            <v>0</v>
          </cell>
        </row>
        <row r="32">
          <cell r="H32">
            <v>41.78</v>
          </cell>
          <cell r="I32">
            <v>0</v>
          </cell>
        </row>
        <row r="33">
          <cell r="H33">
            <v>19.799999999999997</v>
          </cell>
          <cell r="I33">
            <v>0</v>
          </cell>
        </row>
        <row r="34">
          <cell r="H34">
            <v>280.75</v>
          </cell>
          <cell r="I34">
            <v>0</v>
          </cell>
        </row>
        <row r="35">
          <cell r="H35">
            <v>0</v>
          </cell>
          <cell r="I35">
            <v>0</v>
          </cell>
        </row>
        <row r="36">
          <cell r="H36">
            <v>61.279999999999994</v>
          </cell>
          <cell r="I36">
            <v>0</v>
          </cell>
        </row>
        <row r="37">
          <cell r="H37">
            <v>6.16</v>
          </cell>
          <cell r="I37">
            <v>0</v>
          </cell>
        </row>
        <row r="38">
          <cell r="H38">
            <v>15.699999999999998</v>
          </cell>
          <cell r="I38">
            <v>0</v>
          </cell>
        </row>
        <row r="39">
          <cell r="H39">
            <v>280.75</v>
          </cell>
          <cell r="I39">
            <v>0</v>
          </cell>
        </row>
        <row r="40">
          <cell r="H40">
            <v>292.64</v>
          </cell>
          <cell r="I40">
            <v>0</v>
          </cell>
        </row>
        <row r="41">
          <cell r="H41">
            <v>0</v>
          </cell>
          <cell r="I41">
            <v>0</v>
          </cell>
        </row>
        <row r="42">
          <cell r="H42">
            <v>119.36</v>
          </cell>
          <cell r="I42">
            <v>0</v>
          </cell>
        </row>
        <row r="43">
          <cell r="H43">
            <v>77.449999999999989</v>
          </cell>
          <cell r="I43">
            <v>0</v>
          </cell>
        </row>
        <row r="44">
          <cell r="H44">
            <v>152.73999999999998</v>
          </cell>
          <cell r="I44">
            <v>0</v>
          </cell>
        </row>
        <row r="45">
          <cell r="H45">
            <v>0</v>
          </cell>
          <cell r="I45">
            <v>0</v>
          </cell>
        </row>
        <row r="46">
          <cell r="H46">
            <v>639.67999999999995</v>
          </cell>
          <cell r="I46">
            <v>0</v>
          </cell>
        </row>
        <row r="47">
          <cell r="H47">
            <v>735.97</v>
          </cell>
          <cell r="I47">
            <v>0</v>
          </cell>
        </row>
        <row r="48">
          <cell r="H48">
            <v>0</v>
          </cell>
          <cell r="I48">
            <v>0</v>
          </cell>
        </row>
        <row r="49">
          <cell r="H49">
            <v>1058.6300000000001</v>
          </cell>
          <cell r="I49">
            <v>0</v>
          </cell>
        </row>
        <row r="50">
          <cell r="H50">
            <v>2131.21</v>
          </cell>
          <cell r="I50">
            <v>0</v>
          </cell>
        </row>
        <row r="51">
          <cell r="H51">
            <v>546.13</v>
          </cell>
          <cell r="I51">
            <v>0</v>
          </cell>
        </row>
        <row r="52">
          <cell r="H52">
            <v>1502.65</v>
          </cell>
          <cell r="I52">
            <v>0</v>
          </cell>
        </row>
        <row r="53">
          <cell r="H53">
            <v>8057.48</v>
          </cell>
          <cell r="I53">
            <v>0</v>
          </cell>
        </row>
        <row r="54">
          <cell r="H54">
            <v>0</v>
          </cell>
          <cell r="I54">
            <v>0</v>
          </cell>
        </row>
        <row r="55">
          <cell r="H55">
            <v>39.879999999999995</v>
          </cell>
          <cell r="I55">
            <v>0</v>
          </cell>
        </row>
        <row r="56">
          <cell r="H56">
            <v>7.21</v>
          </cell>
          <cell r="I56">
            <v>0</v>
          </cell>
        </row>
        <row r="57">
          <cell r="H57">
            <v>47.089999999999996</v>
          </cell>
          <cell r="I57">
            <v>0</v>
          </cell>
        </row>
      </sheetData>
      <sheetData sheetId="6" refreshError="1"/>
      <sheetData sheetId="7" refreshError="1">
        <row r="1">
          <cell r="A1">
            <v>0</v>
          </cell>
          <cell r="B1" t="str">
            <v>Project: Low Cost Housing Development Project</v>
          </cell>
          <cell r="C1">
            <v>0</v>
          </cell>
          <cell r="D1">
            <v>0</v>
          </cell>
          <cell r="E1">
            <v>0</v>
          </cell>
          <cell r="F1">
            <v>0</v>
          </cell>
        </row>
        <row r="2">
          <cell r="A2">
            <v>0</v>
          </cell>
          <cell r="B2" t="str">
            <v>Location: Jemmo II</v>
          </cell>
          <cell r="C2">
            <v>0</v>
          </cell>
          <cell r="D2">
            <v>0</v>
          </cell>
          <cell r="E2">
            <v>0</v>
          </cell>
          <cell r="F2">
            <v>0</v>
          </cell>
        </row>
        <row r="3">
          <cell r="A3">
            <v>0</v>
          </cell>
          <cell r="B3" t="str">
            <v>Client: Nifasilk Lafto Sub-City</v>
          </cell>
          <cell r="C3">
            <v>0</v>
          </cell>
          <cell r="D3">
            <v>0</v>
          </cell>
          <cell r="E3">
            <v>0</v>
          </cell>
          <cell r="F3">
            <v>0</v>
          </cell>
        </row>
        <row r="4">
          <cell r="A4">
            <v>0</v>
          </cell>
          <cell r="B4" t="str">
            <v>Contractor: Eyassu Belete B.C.</v>
          </cell>
          <cell r="C4">
            <v>0</v>
          </cell>
          <cell r="D4">
            <v>0</v>
          </cell>
          <cell r="E4">
            <v>0</v>
          </cell>
          <cell r="F4">
            <v>0</v>
          </cell>
        </row>
        <row r="5">
          <cell r="A5">
            <v>0</v>
          </cell>
          <cell r="B5" t="str">
            <v>Consultant: MGM Consult PLC</v>
          </cell>
          <cell r="C5">
            <v>0</v>
          </cell>
          <cell r="D5">
            <v>0</v>
          </cell>
          <cell r="E5">
            <v>0</v>
          </cell>
          <cell r="F5">
            <v>0</v>
          </cell>
        </row>
        <row r="6">
          <cell r="A6" t="str">
            <v>Code</v>
          </cell>
          <cell r="B6" t="str">
            <v>Timizing</v>
          </cell>
          <cell r="C6">
            <v>0</v>
          </cell>
          <cell r="D6">
            <v>0</v>
          </cell>
          <cell r="E6" t="str">
            <v>Dimension</v>
          </cell>
          <cell r="F6" t="str">
            <v>Qty</v>
          </cell>
        </row>
        <row r="7">
          <cell r="B7">
            <v>0</v>
          </cell>
          <cell r="C7">
            <v>0</v>
          </cell>
          <cell r="D7">
            <v>0</v>
          </cell>
          <cell r="E7">
            <v>0</v>
          </cell>
          <cell r="F7">
            <v>0</v>
          </cell>
        </row>
        <row r="8">
          <cell r="B8">
            <v>0</v>
          </cell>
          <cell r="C8">
            <v>0</v>
          </cell>
          <cell r="D8">
            <v>0</v>
          </cell>
          <cell r="E8">
            <v>0</v>
          </cell>
          <cell r="F8">
            <v>0</v>
          </cell>
        </row>
        <row r="9">
          <cell r="B9">
            <v>0</v>
          </cell>
          <cell r="C9">
            <v>0</v>
          </cell>
          <cell r="D9">
            <v>0</v>
          </cell>
          <cell r="E9">
            <v>0</v>
          </cell>
          <cell r="F9">
            <v>0</v>
          </cell>
        </row>
        <row r="10">
          <cell r="B10">
            <v>0</v>
          </cell>
          <cell r="C10">
            <v>0</v>
          </cell>
          <cell r="D10">
            <v>0</v>
          </cell>
          <cell r="E10">
            <v>0</v>
          </cell>
          <cell r="F10">
            <v>0</v>
          </cell>
        </row>
        <row r="11">
          <cell r="A11">
            <v>0</v>
          </cell>
          <cell r="B11">
            <v>0</v>
          </cell>
          <cell r="C11">
            <v>0</v>
          </cell>
          <cell r="D11">
            <v>0</v>
          </cell>
          <cell r="E11">
            <v>0</v>
          </cell>
          <cell r="F11">
            <v>0</v>
          </cell>
        </row>
        <row r="12">
          <cell r="A12">
            <v>0</v>
          </cell>
          <cell r="B12">
            <v>1</v>
          </cell>
          <cell r="C12">
            <v>1</v>
          </cell>
          <cell r="D12">
            <v>24</v>
          </cell>
          <cell r="E12">
            <v>0.25</v>
          </cell>
          <cell r="F12">
            <v>0</v>
          </cell>
        </row>
        <row r="13">
          <cell r="A13">
            <v>0</v>
          </cell>
          <cell r="B13">
            <v>0</v>
          </cell>
          <cell r="C13">
            <v>0</v>
          </cell>
          <cell r="D13">
            <v>0</v>
          </cell>
          <cell r="E13">
            <v>0.4</v>
          </cell>
          <cell r="F13">
            <v>0</v>
          </cell>
        </row>
        <row r="14">
          <cell r="A14">
            <v>0</v>
          </cell>
          <cell r="B14">
            <v>0</v>
          </cell>
          <cell r="C14">
            <v>0</v>
          </cell>
          <cell r="D14">
            <v>0</v>
          </cell>
          <cell r="E14">
            <v>2.58</v>
          </cell>
          <cell r="F14">
            <v>0</v>
          </cell>
        </row>
        <row r="15">
          <cell r="A15">
            <v>0</v>
          </cell>
          <cell r="B15">
            <v>0</v>
          </cell>
          <cell r="C15">
            <v>0</v>
          </cell>
          <cell r="D15">
            <v>0</v>
          </cell>
          <cell r="E15">
            <v>0</v>
          </cell>
          <cell r="F15">
            <v>6.19</v>
          </cell>
        </row>
        <row r="16">
          <cell r="A16" t="str">
            <v>C1.1a</v>
          </cell>
          <cell r="B16">
            <v>0</v>
          </cell>
          <cell r="C16">
            <v>0</v>
          </cell>
          <cell r="D16">
            <v>0</v>
          </cell>
          <cell r="E16">
            <v>0</v>
          </cell>
          <cell r="F16">
            <v>6.19</v>
          </cell>
        </row>
        <row r="17">
          <cell r="B17">
            <v>0</v>
          </cell>
          <cell r="C17">
            <v>0</v>
          </cell>
          <cell r="D17">
            <v>0</v>
          </cell>
          <cell r="E17">
            <v>0</v>
          </cell>
          <cell r="F17">
            <v>0</v>
          </cell>
        </row>
        <row r="18">
          <cell r="A18">
            <v>0</v>
          </cell>
          <cell r="B18">
            <v>0</v>
          </cell>
          <cell r="C18">
            <v>0</v>
          </cell>
          <cell r="D18">
            <v>0</v>
          </cell>
          <cell r="E18">
            <v>0</v>
          </cell>
          <cell r="F18">
            <v>0</v>
          </cell>
        </row>
        <row r="19">
          <cell r="A19">
            <v>0</v>
          </cell>
          <cell r="B19">
            <v>1</v>
          </cell>
          <cell r="C19">
            <v>1</v>
          </cell>
          <cell r="D19">
            <v>4</v>
          </cell>
          <cell r="E19">
            <v>8.1999999999999993</v>
          </cell>
          <cell r="F19">
            <v>0</v>
          </cell>
        </row>
        <row r="20">
          <cell r="A20">
            <v>0</v>
          </cell>
          <cell r="B20">
            <v>0</v>
          </cell>
          <cell r="C20">
            <v>0</v>
          </cell>
          <cell r="D20">
            <v>0</v>
          </cell>
          <cell r="E20">
            <v>0.2</v>
          </cell>
          <cell r="F20">
            <v>0</v>
          </cell>
        </row>
        <row r="21">
          <cell r="A21">
            <v>0</v>
          </cell>
          <cell r="B21">
            <v>0</v>
          </cell>
          <cell r="C21">
            <v>0</v>
          </cell>
          <cell r="D21">
            <v>0</v>
          </cell>
          <cell r="E21">
            <v>0.3</v>
          </cell>
          <cell r="F21">
            <v>0</v>
          </cell>
        </row>
        <row r="22">
          <cell r="A22">
            <v>0</v>
          </cell>
          <cell r="B22">
            <v>0</v>
          </cell>
          <cell r="C22">
            <v>0</v>
          </cell>
          <cell r="D22">
            <v>0</v>
          </cell>
          <cell r="E22">
            <v>0</v>
          </cell>
          <cell r="F22">
            <v>1.97</v>
          </cell>
        </row>
        <row r="23">
          <cell r="A23">
            <v>0</v>
          </cell>
          <cell r="B23">
            <v>1</v>
          </cell>
          <cell r="C23">
            <v>1</v>
          </cell>
          <cell r="D23">
            <v>4</v>
          </cell>
          <cell r="E23">
            <v>9.5300000000000011</v>
          </cell>
          <cell r="F23">
            <v>0</v>
          </cell>
        </row>
        <row r="24">
          <cell r="A24">
            <v>0</v>
          </cell>
          <cell r="B24">
            <v>0</v>
          </cell>
          <cell r="C24">
            <v>0</v>
          </cell>
          <cell r="D24">
            <v>0</v>
          </cell>
          <cell r="E24">
            <v>0.2</v>
          </cell>
          <cell r="F24">
            <v>0</v>
          </cell>
        </row>
        <row r="25">
          <cell r="A25">
            <v>0</v>
          </cell>
          <cell r="B25">
            <v>0</v>
          </cell>
          <cell r="C25">
            <v>0</v>
          </cell>
          <cell r="D25">
            <v>0</v>
          </cell>
          <cell r="E25">
            <v>0.3</v>
          </cell>
          <cell r="F25">
            <v>0</v>
          </cell>
        </row>
        <row r="26">
          <cell r="A26">
            <v>0</v>
          </cell>
          <cell r="B26">
            <v>0</v>
          </cell>
          <cell r="C26">
            <v>0</v>
          </cell>
          <cell r="D26">
            <v>0</v>
          </cell>
          <cell r="E26">
            <v>0</v>
          </cell>
          <cell r="F26">
            <v>2.29</v>
          </cell>
        </row>
        <row r="27">
          <cell r="A27">
            <v>0</v>
          </cell>
          <cell r="B27">
            <v>1</v>
          </cell>
          <cell r="C27">
            <v>1</v>
          </cell>
          <cell r="D27">
            <v>1</v>
          </cell>
          <cell r="E27">
            <v>30.520000000000003</v>
          </cell>
          <cell r="F27">
            <v>0</v>
          </cell>
        </row>
        <row r="28">
          <cell r="A28">
            <v>0</v>
          </cell>
          <cell r="B28">
            <v>0</v>
          </cell>
          <cell r="C28">
            <v>0</v>
          </cell>
          <cell r="D28">
            <v>0</v>
          </cell>
          <cell r="E28">
            <v>0.2</v>
          </cell>
          <cell r="F28">
            <v>0</v>
          </cell>
        </row>
        <row r="29">
          <cell r="A29">
            <v>0</v>
          </cell>
          <cell r="B29">
            <v>0</v>
          </cell>
          <cell r="C29">
            <v>0</v>
          </cell>
          <cell r="D29">
            <v>0</v>
          </cell>
          <cell r="E29">
            <v>0.3</v>
          </cell>
          <cell r="F29">
            <v>0</v>
          </cell>
        </row>
        <row r="30">
          <cell r="A30">
            <v>0</v>
          </cell>
          <cell r="B30">
            <v>0</v>
          </cell>
          <cell r="C30">
            <v>0</v>
          </cell>
          <cell r="D30">
            <v>0</v>
          </cell>
          <cell r="E30">
            <v>0</v>
          </cell>
          <cell r="F30">
            <v>1.83</v>
          </cell>
        </row>
        <row r="31">
          <cell r="A31">
            <v>0</v>
          </cell>
          <cell r="B31">
            <v>1</v>
          </cell>
          <cell r="C31">
            <v>1</v>
          </cell>
          <cell r="D31">
            <v>2</v>
          </cell>
          <cell r="E31">
            <v>4.8</v>
          </cell>
          <cell r="F31">
            <v>0</v>
          </cell>
        </row>
        <row r="32">
          <cell r="A32">
            <v>0</v>
          </cell>
          <cell r="B32">
            <v>0</v>
          </cell>
          <cell r="C32">
            <v>0</v>
          </cell>
          <cell r="D32">
            <v>0</v>
          </cell>
          <cell r="E32">
            <v>0.2</v>
          </cell>
          <cell r="F32">
            <v>0</v>
          </cell>
        </row>
        <row r="33">
          <cell r="A33">
            <v>0</v>
          </cell>
          <cell r="B33">
            <v>0</v>
          </cell>
          <cell r="C33">
            <v>0</v>
          </cell>
          <cell r="D33">
            <v>0</v>
          </cell>
          <cell r="E33">
            <v>0.3</v>
          </cell>
          <cell r="F33">
            <v>0</v>
          </cell>
        </row>
        <row r="34">
          <cell r="A34">
            <v>0</v>
          </cell>
          <cell r="B34">
            <v>0</v>
          </cell>
          <cell r="C34">
            <v>0</v>
          </cell>
          <cell r="D34">
            <v>0</v>
          </cell>
          <cell r="E34">
            <v>0</v>
          </cell>
          <cell r="F34">
            <v>0.57999999999999996</v>
          </cell>
        </row>
        <row r="35">
          <cell r="A35">
            <v>0</v>
          </cell>
          <cell r="B35">
            <v>1</v>
          </cell>
          <cell r="C35">
            <v>1</v>
          </cell>
          <cell r="D35">
            <v>2</v>
          </cell>
          <cell r="E35">
            <v>8.6900000000000013</v>
          </cell>
          <cell r="F35">
            <v>0</v>
          </cell>
        </row>
        <row r="36">
          <cell r="A36">
            <v>0</v>
          </cell>
          <cell r="B36">
            <v>0</v>
          </cell>
          <cell r="C36">
            <v>0</v>
          </cell>
          <cell r="D36">
            <v>0</v>
          </cell>
          <cell r="E36">
            <v>0.2</v>
          </cell>
          <cell r="F36">
            <v>0</v>
          </cell>
        </row>
        <row r="37">
          <cell r="A37">
            <v>0</v>
          </cell>
          <cell r="B37">
            <v>0</v>
          </cell>
          <cell r="C37">
            <v>0</v>
          </cell>
          <cell r="D37">
            <v>0</v>
          </cell>
          <cell r="E37">
            <v>0.3</v>
          </cell>
          <cell r="F37">
            <v>0</v>
          </cell>
        </row>
        <row r="38">
          <cell r="A38">
            <v>0</v>
          </cell>
          <cell r="B38">
            <v>0</v>
          </cell>
          <cell r="C38">
            <v>0</v>
          </cell>
          <cell r="D38">
            <v>0</v>
          </cell>
          <cell r="E38">
            <v>0</v>
          </cell>
          <cell r="F38">
            <v>1.04</v>
          </cell>
        </row>
        <row r="39">
          <cell r="A39">
            <v>0</v>
          </cell>
          <cell r="B39">
            <v>1</v>
          </cell>
          <cell r="C39">
            <v>1</v>
          </cell>
          <cell r="D39">
            <v>1</v>
          </cell>
          <cell r="E39">
            <v>20.93</v>
          </cell>
          <cell r="F39">
            <v>0</v>
          </cell>
        </row>
        <row r="40">
          <cell r="A40">
            <v>0</v>
          </cell>
          <cell r="B40">
            <v>0</v>
          </cell>
          <cell r="C40">
            <v>0</v>
          </cell>
          <cell r="D40">
            <v>0</v>
          </cell>
          <cell r="E40">
            <v>0.2</v>
          </cell>
          <cell r="F40">
            <v>0</v>
          </cell>
        </row>
        <row r="41">
          <cell r="A41">
            <v>0</v>
          </cell>
          <cell r="B41">
            <v>0</v>
          </cell>
          <cell r="C41">
            <v>0</v>
          </cell>
          <cell r="D41">
            <v>0</v>
          </cell>
          <cell r="E41">
            <v>0.3</v>
          </cell>
          <cell r="F41">
            <v>0</v>
          </cell>
        </row>
        <row r="42">
          <cell r="A42">
            <v>0</v>
          </cell>
          <cell r="B42">
            <v>0</v>
          </cell>
          <cell r="C42">
            <v>0</v>
          </cell>
          <cell r="D42">
            <v>0</v>
          </cell>
          <cell r="E42">
            <v>0</v>
          </cell>
          <cell r="F42">
            <v>1.26</v>
          </cell>
        </row>
        <row r="43">
          <cell r="A43">
            <v>0</v>
          </cell>
          <cell r="B43">
            <v>1</v>
          </cell>
          <cell r="C43">
            <v>1</v>
          </cell>
          <cell r="D43">
            <v>2</v>
          </cell>
          <cell r="E43">
            <v>5</v>
          </cell>
          <cell r="F43">
            <v>0</v>
          </cell>
        </row>
        <row r="44">
          <cell r="A44">
            <v>0</v>
          </cell>
          <cell r="B44">
            <v>0</v>
          </cell>
          <cell r="C44">
            <v>0</v>
          </cell>
          <cell r="D44">
            <v>0</v>
          </cell>
          <cell r="E44">
            <v>0.2</v>
          </cell>
          <cell r="F44">
            <v>0</v>
          </cell>
        </row>
        <row r="45">
          <cell r="A45">
            <v>0</v>
          </cell>
          <cell r="B45">
            <v>0</v>
          </cell>
          <cell r="C45">
            <v>0</v>
          </cell>
          <cell r="D45">
            <v>0</v>
          </cell>
          <cell r="E45">
            <v>0.3</v>
          </cell>
          <cell r="F45">
            <v>0</v>
          </cell>
        </row>
        <row r="46">
          <cell r="A46">
            <v>0</v>
          </cell>
          <cell r="B46">
            <v>0</v>
          </cell>
          <cell r="C46">
            <v>0</v>
          </cell>
          <cell r="D46">
            <v>0</v>
          </cell>
          <cell r="E46">
            <v>0</v>
          </cell>
          <cell r="F46">
            <v>0.6</v>
          </cell>
        </row>
        <row r="47">
          <cell r="A47">
            <v>0</v>
          </cell>
          <cell r="B47">
            <v>1</v>
          </cell>
          <cell r="C47">
            <v>1</v>
          </cell>
          <cell r="D47">
            <v>2</v>
          </cell>
          <cell r="E47">
            <v>4.8499999999999996</v>
          </cell>
          <cell r="F47">
            <v>0</v>
          </cell>
        </row>
        <row r="48">
          <cell r="A48">
            <v>0</v>
          </cell>
          <cell r="B48">
            <v>0</v>
          </cell>
          <cell r="C48">
            <v>0</v>
          </cell>
          <cell r="D48">
            <v>0</v>
          </cell>
          <cell r="E48">
            <v>0.2</v>
          </cell>
          <cell r="F48">
            <v>0</v>
          </cell>
        </row>
        <row r="49">
          <cell r="A49">
            <v>0</v>
          </cell>
          <cell r="B49">
            <v>0</v>
          </cell>
          <cell r="C49">
            <v>0</v>
          </cell>
          <cell r="D49">
            <v>0</v>
          </cell>
          <cell r="E49">
            <v>0.3</v>
          </cell>
          <cell r="F49">
            <v>0</v>
          </cell>
        </row>
        <row r="50">
          <cell r="A50">
            <v>0</v>
          </cell>
          <cell r="B50">
            <v>0</v>
          </cell>
          <cell r="C50">
            <v>0</v>
          </cell>
          <cell r="D50">
            <v>0</v>
          </cell>
          <cell r="E50">
            <v>0</v>
          </cell>
          <cell r="F50">
            <v>0.57999999999999996</v>
          </cell>
        </row>
        <row r="51">
          <cell r="A51">
            <v>0</v>
          </cell>
          <cell r="B51">
            <v>0</v>
          </cell>
          <cell r="C51">
            <v>0</v>
          </cell>
          <cell r="D51">
            <v>0</v>
          </cell>
          <cell r="E51">
            <v>0</v>
          </cell>
          <cell r="F51">
            <v>0</v>
          </cell>
        </row>
        <row r="52">
          <cell r="A52">
            <v>0</v>
          </cell>
          <cell r="B52">
            <v>1</v>
          </cell>
          <cell r="C52">
            <v>1</v>
          </cell>
          <cell r="D52">
            <v>24</v>
          </cell>
          <cell r="E52">
            <v>0.25</v>
          </cell>
          <cell r="F52">
            <v>0</v>
          </cell>
        </row>
        <row r="53">
          <cell r="A53">
            <v>0</v>
          </cell>
          <cell r="B53">
            <v>0</v>
          </cell>
          <cell r="C53">
            <v>0</v>
          </cell>
          <cell r="D53">
            <v>0</v>
          </cell>
          <cell r="E53">
            <v>0.4</v>
          </cell>
          <cell r="F53">
            <v>0</v>
          </cell>
        </row>
        <row r="54">
          <cell r="A54">
            <v>0</v>
          </cell>
          <cell r="B54">
            <v>0</v>
          </cell>
          <cell r="C54">
            <v>0</v>
          </cell>
          <cell r="D54">
            <v>0</v>
          </cell>
          <cell r="E54">
            <v>0.3</v>
          </cell>
          <cell r="F54">
            <v>0</v>
          </cell>
        </row>
        <row r="55">
          <cell r="A55">
            <v>0</v>
          </cell>
          <cell r="B55">
            <v>0</v>
          </cell>
          <cell r="C55">
            <v>0</v>
          </cell>
          <cell r="D55">
            <v>0</v>
          </cell>
          <cell r="E55">
            <v>0</v>
          </cell>
          <cell r="F55">
            <v>0.72</v>
          </cell>
        </row>
        <row r="56">
          <cell r="A56" t="str">
            <v>C1.1b</v>
          </cell>
          <cell r="B56">
            <v>0</v>
          </cell>
          <cell r="C56">
            <v>0</v>
          </cell>
          <cell r="D56">
            <v>0</v>
          </cell>
          <cell r="E56">
            <v>0</v>
          </cell>
          <cell r="F56">
            <v>10.870000000000001</v>
          </cell>
        </row>
        <row r="57">
          <cell r="B57">
            <v>0</v>
          </cell>
          <cell r="C57">
            <v>0</v>
          </cell>
          <cell r="D57">
            <v>0</v>
          </cell>
          <cell r="E57">
            <v>0</v>
          </cell>
          <cell r="F57">
            <v>0</v>
          </cell>
        </row>
        <row r="58">
          <cell r="B58">
            <v>0</v>
          </cell>
          <cell r="C58">
            <v>0</v>
          </cell>
          <cell r="D58">
            <v>0</v>
          </cell>
          <cell r="E58">
            <v>0</v>
          </cell>
          <cell r="F58">
            <v>0</v>
          </cell>
        </row>
        <row r="59">
          <cell r="A59">
            <v>0</v>
          </cell>
          <cell r="B59">
            <v>0</v>
          </cell>
          <cell r="C59">
            <v>0</v>
          </cell>
          <cell r="D59">
            <v>0</v>
          </cell>
          <cell r="E59">
            <v>0</v>
          </cell>
          <cell r="F59">
            <v>0</v>
          </cell>
        </row>
        <row r="60">
          <cell r="A60">
            <v>0</v>
          </cell>
          <cell r="B60">
            <v>1</v>
          </cell>
          <cell r="C60">
            <v>1</v>
          </cell>
          <cell r="D60">
            <v>24</v>
          </cell>
          <cell r="E60">
            <v>1.3</v>
          </cell>
          <cell r="F60">
            <v>0</v>
          </cell>
        </row>
        <row r="61">
          <cell r="A61">
            <v>0</v>
          </cell>
          <cell r="B61">
            <v>0</v>
          </cell>
          <cell r="C61">
            <v>0</v>
          </cell>
          <cell r="D61">
            <v>0</v>
          </cell>
          <cell r="E61">
            <v>2.58</v>
          </cell>
          <cell r="F61">
            <v>0</v>
          </cell>
        </row>
        <row r="62">
          <cell r="A62">
            <v>0</v>
          </cell>
          <cell r="B62">
            <v>0</v>
          </cell>
          <cell r="C62">
            <v>0</v>
          </cell>
          <cell r="D62">
            <v>0</v>
          </cell>
          <cell r="E62">
            <v>0</v>
          </cell>
          <cell r="F62">
            <v>80.5</v>
          </cell>
        </row>
        <row r="63">
          <cell r="A63" t="str">
            <v>C1.3a</v>
          </cell>
          <cell r="B63">
            <v>0</v>
          </cell>
          <cell r="C63">
            <v>0</v>
          </cell>
          <cell r="D63">
            <v>0</v>
          </cell>
          <cell r="E63">
            <v>0</v>
          </cell>
          <cell r="F63">
            <v>80.5</v>
          </cell>
        </row>
        <row r="64">
          <cell r="B64">
            <v>0</v>
          </cell>
          <cell r="C64">
            <v>0</v>
          </cell>
          <cell r="D64">
            <v>0</v>
          </cell>
          <cell r="E64">
            <v>0</v>
          </cell>
          <cell r="F64">
            <v>0</v>
          </cell>
        </row>
        <row r="65">
          <cell r="A65">
            <v>0</v>
          </cell>
          <cell r="B65">
            <v>0</v>
          </cell>
          <cell r="C65">
            <v>0</v>
          </cell>
          <cell r="D65">
            <v>0</v>
          </cell>
          <cell r="E65">
            <v>0</v>
          </cell>
          <cell r="F65">
            <v>0</v>
          </cell>
        </row>
        <row r="66">
          <cell r="A66">
            <v>0</v>
          </cell>
          <cell r="B66">
            <v>0</v>
          </cell>
          <cell r="C66">
            <v>0</v>
          </cell>
          <cell r="D66">
            <v>0</v>
          </cell>
          <cell r="E66">
            <v>0</v>
          </cell>
          <cell r="F66">
            <v>0</v>
          </cell>
        </row>
        <row r="67">
          <cell r="A67">
            <v>0</v>
          </cell>
          <cell r="B67">
            <v>1</v>
          </cell>
          <cell r="C67">
            <v>1</v>
          </cell>
          <cell r="D67">
            <v>1</v>
          </cell>
          <cell r="E67">
            <v>89.16</v>
          </cell>
          <cell r="F67">
            <v>0</v>
          </cell>
        </row>
        <row r="68">
          <cell r="A68">
            <v>0</v>
          </cell>
          <cell r="B68">
            <v>0</v>
          </cell>
          <cell r="C68">
            <v>0</v>
          </cell>
          <cell r="D68">
            <v>0</v>
          </cell>
          <cell r="E68">
            <v>0.3</v>
          </cell>
          <cell r="F68">
            <v>0</v>
          </cell>
        </row>
        <row r="69">
          <cell r="A69">
            <v>0</v>
          </cell>
          <cell r="B69">
            <v>0</v>
          </cell>
          <cell r="C69">
            <v>0</v>
          </cell>
          <cell r="D69">
            <v>0</v>
          </cell>
          <cell r="E69">
            <v>0</v>
          </cell>
          <cell r="F69">
            <v>26.75</v>
          </cell>
        </row>
        <row r="70">
          <cell r="A70">
            <v>0</v>
          </cell>
          <cell r="B70">
            <v>0</v>
          </cell>
          <cell r="C70">
            <v>0</v>
          </cell>
          <cell r="D70">
            <v>0</v>
          </cell>
          <cell r="E70">
            <v>0</v>
          </cell>
          <cell r="F70">
            <v>0</v>
          </cell>
        </row>
        <row r="71">
          <cell r="A71">
            <v>0</v>
          </cell>
          <cell r="B71">
            <v>1</v>
          </cell>
          <cell r="C71">
            <v>1</v>
          </cell>
          <cell r="D71">
            <v>2</v>
          </cell>
          <cell r="E71">
            <v>27.3</v>
          </cell>
          <cell r="F71">
            <v>0</v>
          </cell>
        </row>
        <row r="72">
          <cell r="A72">
            <v>0</v>
          </cell>
          <cell r="B72">
            <v>0</v>
          </cell>
          <cell r="C72">
            <v>0</v>
          </cell>
          <cell r="D72">
            <v>0</v>
          </cell>
          <cell r="E72">
            <v>0.3</v>
          </cell>
          <cell r="F72">
            <v>0</v>
          </cell>
        </row>
        <row r="73">
          <cell r="A73">
            <v>0</v>
          </cell>
          <cell r="B73">
            <v>0</v>
          </cell>
          <cell r="C73">
            <v>0</v>
          </cell>
          <cell r="D73">
            <v>0</v>
          </cell>
          <cell r="E73">
            <v>0</v>
          </cell>
          <cell r="F73">
            <v>16.38</v>
          </cell>
        </row>
        <row r="74">
          <cell r="A74">
            <v>0</v>
          </cell>
          <cell r="B74">
            <v>1</v>
          </cell>
          <cell r="C74">
            <v>1</v>
          </cell>
          <cell r="D74">
            <v>2</v>
          </cell>
          <cell r="E74">
            <v>58.559999999999995</v>
          </cell>
          <cell r="F74">
            <v>0</v>
          </cell>
        </row>
        <row r="75">
          <cell r="A75">
            <v>0</v>
          </cell>
          <cell r="B75">
            <v>0</v>
          </cell>
          <cell r="C75">
            <v>0</v>
          </cell>
          <cell r="D75">
            <v>0</v>
          </cell>
          <cell r="E75">
            <v>0.3</v>
          </cell>
          <cell r="F75">
            <v>0</v>
          </cell>
        </row>
        <row r="76">
          <cell r="A76">
            <v>0</v>
          </cell>
          <cell r="B76">
            <v>0</v>
          </cell>
          <cell r="C76">
            <v>0</v>
          </cell>
          <cell r="D76">
            <v>0</v>
          </cell>
          <cell r="E76">
            <v>0</v>
          </cell>
          <cell r="F76">
            <v>35.14</v>
          </cell>
        </row>
        <row r="77">
          <cell r="A77">
            <v>0</v>
          </cell>
          <cell r="B77">
            <v>1</v>
          </cell>
          <cell r="C77">
            <v>1</v>
          </cell>
          <cell r="D77">
            <v>2</v>
          </cell>
          <cell r="E77">
            <v>32.96</v>
          </cell>
          <cell r="F77">
            <v>0</v>
          </cell>
        </row>
        <row r="78">
          <cell r="A78">
            <v>0</v>
          </cell>
          <cell r="B78">
            <v>0</v>
          </cell>
          <cell r="C78">
            <v>0</v>
          </cell>
          <cell r="D78">
            <v>0</v>
          </cell>
          <cell r="E78">
            <v>0.3</v>
          </cell>
          <cell r="F78">
            <v>0</v>
          </cell>
        </row>
        <row r="79">
          <cell r="A79">
            <v>0</v>
          </cell>
          <cell r="B79">
            <v>0</v>
          </cell>
          <cell r="C79">
            <v>0</v>
          </cell>
          <cell r="D79">
            <v>0</v>
          </cell>
          <cell r="E79">
            <v>0</v>
          </cell>
          <cell r="F79">
            <v>19.78</v>
          </cell>
        </row>
        <row r="80">
          <cell r="A80">
            <v>0</v>
          </cell>
          <cell r="B80">
            <v>1</v>
          </cell>
          <cell r="C80">
            <v>1</v>
          </cell>
          <cell r="D80">
            <v>1</v>
          </cell>
          <cell r="E80">
            <v>25.28</v>
          </cell>
          <cell r="F80">
            <v>0</v>
          </cell>
        </row>
        <row r="81">
          <cell r="A81">
            <v>0</v>
          </cell>
          <cell r="B81">
            <v>0</v>
          </cell>
          <cell r="C81">
            <v>0</v>
          </cell>
          <cell r="D81">
            <v>0</v>
          </cell>
          <cell r="E81">
            <v>0.3</v>
          </cell>
          <cell r="F81">
            <v>0</v>
          </cell>
        </row>
        <row r="82">
          <cell r="A82">
            <v>0</v>
          </cell>
          <cell r="B82">
            <v>0</v>
          </cell>
          <cell r="C82">
            <v>0</v>
          </cell>
          <cell r="D82">
            <v>0</v>
          </cell>
          <cell r="E82">
            <v>0</v>
          </cell>
          <cell r="F82">
            <v>7.58</v>
          </cell>
        </row>
        <row r="83">
          <cell r="A83">
            <v>0</v>
          </cell>
          <cell r="B83">
            <v>0</v>
          </cell>
          <cell r="C83">
            <v>0</v>
          </cell>
          <cell r="D83">
            <v>0</v>
          </cell>
          <cell r="E83">
            <v>0</v>
          </cell>
          <cell r="F83">
            <v>0</v>
          </cell>
        </row>
        <row r="84">
          <cell r="A84">
            <v>0</v>
          </cell>
          <cell r="B84">
            <v>1</v>
          </cell>
          <cell r="C84">
            <v>1</v>
          </cell>
          <cell r="D84">
            <v>4</v>
          </cell>
          <cell r="E84">
            <v>8.1999999999999993</v>
          </cell>
          <cell r="F84">
            <v>0</v>
          </cell>
        </row>
        <row r="85">
          <cell r="A85">
            <v>0</v>
          </cell>
          <cell r="B85">
            <v>0</v>
          </cell>
          <cell r="C85">
            <v>0</v>
          </cell>
          <cell r="D85">
            <v>0</v>
          </cell>
          <cell r="E85">
            <v>0.2</v>
          </cell>
          <cell r="F85">
            <v>0</v>
          </cell>
        </row>
        <row r="86">
          <cell r="A86">
            <v>0</v>
          </cell>
          <cell r="B86">
            <v>0</v>
          </cell>
          <cell r="C86">
            <v>0</v>
          </cell>
          <cell r="D86">
            <v>0</v>
          </cell>
          <cell r="E86">
            <v>0</v>
          </cell>
          <cell r="F86">
            <v>6.56</v>
          </cell>
        </row>
        <row r="87">
          <cell r="A87">
            <v>0</v>
          </cell>
          <cell r="B87">
            <v>1</v>
          </cell>
          <cell r="C87">
            <v>1</v>
          </cell>
          <cell r="D87">
            <v>4</v>
          </cell>
          <cell r="E87">
            <v>9.5300000000000011</v>
          </cell>
          <cell r="F87">
            <v>0</v>
          </cell>
        </row>
        <row r="88">
          <cell r="A88">
            <v>0</v>
          </cell>
          <cell r="B88">
            <v>0</v>
          </cell>
          <cell r="C88">
            <v>0</v>
          </cell>
          <cell r="D88">
            <v>0</v>
          </cell>
          <cell r="E88">
            <v>0.2</v>
          </cell>
          <cell r="F88">
            <v>0</v>
          </cell>
        </row>
        <row r="89">
          <cell r="A89">
            <v>0</v>
          </cell>
          <cell r="B89">
            <v>0</v>
          </cell>
          <cell r="C89">
            <v>0</v>
          </cell>
          <cell r="D89">
            <v>0</v>
          </cell>
          <cell r="E89">
            <v>0</v>
          </cell>
          <cell r="F89">
            <v>7.62</v>
          </cell>
        </row>
        <row r="90">
          <cell r="A90">
            <v>0</v>
          </cell>
          <cell r="B90">
            <v>1</v>
          </cell>
          <cell r="C90">
            <v>1</v>
          </cell>
          <cell r="D90">
            <v>2</v>
          </cell>
          <cell r="E90">
            <v>5</v>
          </cell>
          <cell r="F90">
            <v>0</v>
          </cell>
        </row>
        <row r="91">
          <cell r="A91">
            <v>0</v>
          </cell>
          <cell r="B91">
            <v>0</v>
          </cell>
          <cell r="C91">
            <v>0</v>
          </cell>
          <cell r="D91">
            <v>0</v>
          </cell>
          <cell r="E91">
            <v>0.2</v>
          </cell>
          <cell r="F91">
            <v>0</v>
          </cell>
        </row>
        <row r="92">
          <cell r="A92">
            <v>0</v>
          </cell>
          <cell r="B92">
            <v>0</v>
          </cell>
          <cell r="C92">
            <v>0</v>
          </cell>
          <cell r="D92">
            <v>0</v>
          </cell>
          <cell r="E92">
            <v>0</v>
          </cell>
          <cell r="F92">
            <v>2</v>
          </cell>
        </row>
        <row r="93">
          <cell r="A93">
            <v>0</v>
          </cell>
          <cell r="B93">
            <v>1</v>
          </cell>
          <cell r="C93">
            <v>1</v>
          </cell>
          <cell r="D93">
            <v>1</v>
          </cell>
          <cell r="E93">
            <v>9.6999999999999993</v>
          </cell>
          <cell r="F93">
            <v>0</v>
          </cell>
        </row>
        <row r="94">
          <cell r="A94">
            <v>0</v>
          </cell>
          <cell r="B94">
            <v>0</v>
          </cell>
          <cell r="C94">
            <v>0</v>
          </cell>
          <cell r="D94">
            <v>0</v>
          </cell>
          <cell r="E94">
            <v>0.2</v>
          </cell>
          <cell r="F94">
            <v>0</v>
          </cell>
        </row>
        <row r="95">
          <cell r="A95">
            <v>0</v>
          </cell>
          <cell r="B95">
            <v>0</v>
          </cell>
          <cell r="C95">
            <v>0</v>
          </cell>
          <cell r="D95">
            <v>0</v>
          </cell>
          <cell r="E95">
            <v>0</v>
          </cell>
          <cell r="F95">
            <v>1.94</v>
          </cell>
        </row>
        <row r="96">
          <cell r="A96">
            <v>0</v>
          </cell>
          <cell r="B96">
            <v>1</v>
          </cell>
          <cell r="C96">
            <v>1</v>
          </cell>
          <cell r="D96">
            <v>1</v>
          </cell>
          <cell r="E96">
            <v>20.92</v>
          </cell>
          <cell r="F96">
            <v>0</v>
          </cell>
        </row>
        <row r="97">
          <cell r="A97">
            <v>0</v>
          </cell>
          <cell r="B97">
            <v>0</v>
          </cell>
          <cell r="C97">
            <v>0</v>
          </cell>
          <cell r="D97">
            <v>0</v>
          </cell>
          <cell r="E97">
            <v>0.2</v>
          </cell>
          <cell r="F97">
            <v>0</v>
          </cell>
        </row>
        <row r="98">
          <cell r="A98">
            <v>0</v>
          </cell>
          <cell r="B98">
            <v>0</v>
          </cell>
          <cell r="C98">
            <v>0</v>
          </cell>
          <cell r="D98">
            <v>0</v>
          </cell>
          <cell r="E98">
            <v>0</v>
          </cell>
          <cell r="F98">
            <v>4.18</v>
          </cell>
        </row>
        <row r="99">
          <cell r="A99">
            <v>0</v>
          </cell>
          <cell r="B99">
            <v>1</v>
          </cell>
          <cell r="C99">
            <v>1</v>
          </cell>
          <cell r="D99">
            <v>1</v>
          </cell>
          <cell r="E99">
            <v>9.6</v>
          </cell>
          <cell r="F99">
            <v>0</v>
          </cell>
        </row>
        <row r="100">
          <cell r="A100">
            <v>0</v>
          </cell>
          <cell r="B100">
            <v>0</v>
          </cell>
          <cell r="C100">
            <v>0</v>
          </cell>
          <cell r="D100">
            <v>0</v>
          </cell>
          <cell r="E100">
            <v>0.2</v>
          </cell>
          <cell r="F100">
            <v>0</v>
          </cell>
        </row>
        <row r="101">
          <cell r="A101">
            <v>0</v>
          </cell>
          <cell r="B101">
            <v>0</v>
          </cell>
          <cell r="C101">
            <v>0</v>
          </cell>
          <cell r="D101">
            <v>0</v>
          </cell>
          <cell r="E101">
            <v>0</v>
          </cell>
          <cell r="F101">
            <v>1.92</v>
          </cell>
        </row>
        <row r="102">
          <cell r="A102">
            <v>0</v>
          </cell>
          <cell r="B102">
            <v>1</v>
          </cell>
          <cell r="C102">
            <v>1</v>
          </cell>
          <cell r="D102">
            <v>1</v>
          </cell>
          <cell r="E102">
            <v>17.38</v>
          </cell>
          <cell r="F102">
            <v>0</v>
          </cell>
        </row>
        <row r="103">
          <cell r="A103">
            <v>0</v>
          </cell>
          <cell r="B103">
            <v>0</v>
          </cell>
          <cell r="C103">
            <v>0</v>
          </cell>
          <cell r="D103">
            <v>0</v>
          </cell>
          <cell r="E103">
            <v>0.2</v>
          </cell>
          <cell r="F103">
            <v>0</v>
          </cell>
        </row>
        <row r="104">
          <cell r="A104">
            <v>0</v>
          </cell>
          <cell r="B104">
            <v>0</v>
          </cell>
          <cell r="C104">
            <v>0</v>
          </cell>
          <cell r="D104">
            <v>0</v>
          </cell>
          <cell r="E104">
            <v>0</v>
          </cell>
          <cell r="F104">
            <v>3.48</v>
          </cell>
        </row>
        <row r="105">
          <cell r="A105">
            <v>0</v>
          </cell>
          <cell r="B105">
            <v>1</v>
          </cell>
          <cell r="C105">
            <v>1</v>
          </cell>
          <cell r="D105">
            <v>1</v>
          </cell>
          <cell r="E105">
            <v>30.520000000000003</v>
          </cell>
          <cell r="F105">
            <v>0</v>
          </cell>
        </row>
        <row r="106">
          <cell r="A106">
            <v>0</v>
          </cell>
          <cell r="B106">
            <v>0</v>
          </cell>
          <cell r="C106">
            <v>0</v>
          </cell>
          <cell r="D106">
            <v>0</v>
          </cell>
          <cell r="E106">
            <v>0.2</v>
          </cell>
          <cell r="F106">
            <v>0</v>
          </cell>
        </row>
        <row r="107">
          <cell r="A107">
            <v>0</v>
          </cell>
          <cell r="B107">
            <v>0</v>
          </cell>
          <cell r="C107">
            <v>0</v>
          </cell>
          <cell r="D107">
            <v>0</v>
          </cell>
          <cell r="E107">
            <v>0</v>
          </cell>
          <cell r="F107">
            <v>0</v>
          </cell>
        </row>
        <row r="108">
          <cell r="A108" t="str">
            <v>C1.3b</v>
          </cell>
          <cell r="B108">
            <v>0</v>
          </cell>
          <cell r="C108">
            <v>0</v>
          </cell>
          <cell r="D108">
            <v>0</v>
          </cell>
          <cell r="E108">
            <v>0</v>
          </cell>
          <cell r="F108">
            <v>133.32999999999998</v>
          </cell>
        </row>
        <row r="109">
          <cell r="A109">
            <v>0</v>
          </cell>
          <cell r="B109">
            <v>0</v>
          </cell>
          <cell r="C109">
            <v>0</v>
          </cell>
          <cell r="D109">
            <v>0</v>
          </cell>
          <cell r="E109">
            <v>0</v>
          </cell>
          <cell r="F109">
            <v>0</v>
          </cell>
        </row>
        <row r="110">
          <cell r="A110">
            <v>0</v>
          </cell>
          <cell r="B110">
            <v>0</v>
          </cell>
          <cell r="C110">
            <v>0</v>
          </cell>
          <cell r="D110">
            <v>0</v>
          </cell>
          <cell r="E110">
            <v>0</v>
          </cell>
          <cell r="F110">
            <v>0</v>
          </cell>
        </row>
        <row r="111">
          <cell r="A111" t="str">
            <v>C1.4a</v>
          </cell>
          <cell r="B111">
            <v>0</v>
          </cell>
          <cell r="C111">
            <v>0</v>
          </cell>
          <cell r="D111">
            <v>0</v>
          </cell>
          <cell r="E111">
            <v>0</v>
          </cell>
          <cell r="F111">
            <v>0</v>
          </cell>
        </row>
        <row r="112">
          <cell r="A112">
            <v>0</v>
          </cell>
          <cell r="B112">
            <v>0</v>
          </cell>
          <cell r="C112">
            <v>0</v>
          </cell>
          <cell r="D112">
            <v>0</v>
          </cell>
          <cell r="E112">
            <v>0</v>
          </cell>
          <cell r="F112">
            <v>0</v>
          </cell>
        </row>
        <row r="113">
          <cell r="A113" t="str">
            <v>C1.4b</v>
          </cell>
          <cell r="B113">
            <v>0</v>
          </cell>
          <cell r="C113">
            <v>0</v>
          </cell>
          <cell r="D113">
            <v>0</v>
          </cell>
          <cell r="E113">
            <v>0</v>
          </cell>
          <cell r="F113">
            <v>557.34</v>
          </cell>
        </row>
        <row r="114">
          <cell r="A114">
            <v>0</v>
          </cell>
          <cell r="B114">
            <v>0</v>
          </cell>
          <cell r="C114">
            <v>0</v>
          </cell>
          <cell r="D114">
            <v>0</v>
          </cell>
          <cell r="E114">
            <v>0</v>
          </cell>
          <cell r="F114">
            <v>0</v>
          </cell>
        </row>
        <row r="115">
          <cell r="A115" t="str">
            <v>C1.4c</v>
          </cell>
          <cell r="B115">
            <v>0</v>
          </cell>
          <cell r="C115">
            <v>0</v>
          </cell>
          <cell r="D115">
            <v>0</v>
          </cell>
          <cell r="E115">
            <v>0</v>
          </cell>
          <cell r="F115">
            <v>0</v>
          </cell>
        </row>
        <row r="116">
          <cell r="A116">
            <v>0</v>
          </cell>
          <cell r="B116">
            <v>0</v>
          </cell>
          <cell r="C116">
            <v>0</v>
          </cell>
          <cell r="D116">
            <v>0</v>
          </cell>
          <cell r="E116">
            <v>0</v>
          </cell>
          <cell r="F116">
            <v>0</v>
          </cell>
        </row>
        <row r="117">
          <cell r="A117" t="str">
            <v>C1.4d</v>
          </cell>
          <cell r="B117">
            <v>0</v>
          </cell>
          <cell r="C117">
            <v>0</v>
          </cell>
          <cell r="D117">
            <v>0</v>
          </cell>
          <cell r="E117">
            <v>0</v>
          </cell>
          <cell r="F117">
            <v>323.68</v>
          </cell>
        </row>
        <row r="118">
          <cell r="A118">
            <v>0</v>
          </cell>
          <cell r="B118">
            <v>0</v>
          </cell>
          <cell r="C118">
            <v>0</v>
          </cell>
          <cell r="D118">
            <v>0</v>
          </cell>
          <cell r="E118">
            <v>0</v>
          </cell>
          <cell r="F118">
            <v>0</v>
          </cell>
        </row>
        <row r="119">
          <cell r="A119" t="str">
            <v>C1.4e</v>
          </cell>
          <cell r="B119">
            <v>0</v>
          </cell>
          <cell r="C119">
            <v>0</v>
          </cell>
          <cell r="D119">
            <v>0</v>
          </cell>
          <cell r="E119">
            <v>0</v>
          </cell>
          <cell r="F119">
            <v>958.39</v>
          </cell>
        </row>
        <row r="120">
          <cell r="A120">
            <v>0</v>
          </cell>
          <cell r="B120">
            <v>0</v>
          </cell>
          <cell r="C120">
            <v>0</v>
          </cell>
          <cell r="D120">
            <v>0</v>
          </cell>
          <cell r="E120">
            <v>0</v>
          </cell>
          <cell r="F120">
            <v>0</v>
          </cell>
        </row>
        <row r="121">
          <cell r="A121" t="str">
            <v>C1.4f</v>
          </cell>
          <cell r="B121">
            <v>0</v>
          </cell>
          <cell r="C121">
            <v>0</v>
          </cell>
          <cell r="D121">
            <v>0</v>
          </cell>
          <cell r="E121">
            <v>0</v>
          </cell>
          <cell r="F121">
            <v>453.24</v>
          </cell>
        </row>
        <row r="122">
          <cell r="A122">
            <v>0</v>
          </cell>
          <cell r="B122">
            <v>0</v>
          </cell>
          <cell r="C122">
            <v>0</v>
          </cell>
          <cell r="D122">
            <v>0</v>
          </cell>
          <cell r="E122">
            <v>0</v>
          </cell>
          <cell r="F122">
            <v>0</v>
          </cell>
        </row>
        <row r="123">
          <cell r="A123" t="str">
            <v>C1.4g</v>
          </cell>
          <cell r="B123">
            <v>0</v>
          </cell>
          <cell r="C123">
            <v>0</v>
          </cell>
          <cell r="D123">
            <v>0</v>
          </cell>
          <cell r="E123">
            <v>0</v>
          </cell>
          <cell r="F123">
            <v>0</v>
          </cell>
        </row>
        <row r="124">
          <cell r="A124">
            <v>0</v>
          </cell>
          <cell r="B124">
            <v>0</v>
          </cell>
          <cell r="C124">
            <v>0</v>
          </cell>
          <cell r="D124">
            <v>0</v>
          </cell>
          <cell r="E124">
            <v>0</v>
          </cell>
          <cell r="F124">
            <v>0</v>
          </cell>
        </row>
        <row r="125">
          <cell r="B125">
            <v>0</v>
          </cell>
          <cell r="C125">
            <v>0</v>
          </cell>
          <cell r="D125">
            <v>0</v>
          </cell>
          <cell r="E125">
            <v>0</v>
          </cell>
          <cell r="F125">
            <v>0</v>
          </cell>
        </row>
        <row r="126">
          <cell r="B126">
            <v>0</v>
          </cell>
          <cell r="C126">
            <v>0</v>
          </cell>
          <cell r="D126">
            <v>0</v>
          </cell>
          <cell r="E126">
            <v>0</v>
          </cell>
          <cell r="F126">
            <v>0</v>
          </cell>
        </row>
        <row r="127">
          <cell r="B127">
            <v>0</v>
          </cell>
          <cell r="C127">
            <v>0</v>
          </cell>
          <cell r="D127">
            <v>0</v>
          </cell>
          <cell r="E127">
            <v>0</v>
          </cell>
          <cell r="F127">
            <v>0</v>
          </cell>
        </row>
        <row r="128">
          <cell r="B128">
            <v>0</v>
          </cell>
          <cell r="C128">
            <v>0</v>
          </cell>
          <cell r="D128">
            <v>0</v>
          </cell>
          <cell r="E128">
            <v>0</v>
          </cell>
          <cell r="F128">
            <v>0</v>
          </cell>
        </row>
        <row r="129">
          <cell r="B129">
            <v>0</v>
          </cell>
          <cell r="C129">
            <v>0</v>
          </cell>
          <cell r="D129">
            <v>0</v>
          </cell>
          <cell r="E129">
            <v>0</v>
          </cell>
          <cell r="F129">
            <v>0</v>
          </cell>
        </row>
        <row r="130">
          <cell r="B130">
            <v>0</v>
          </cell>
          <cell r="C130">
            <v>0</v>
          </cell>
          <cell r="D130">
            <v>0</v>
          </cell>
          <cell r="E130">
            <v>0</v>
          </cell>
          <cell r="F130">
            <v>0</v>
          </cell>
        </row>
        <row r="131">
          <cell r="B131">
            <v>0</v>
          </cell>
          <cell r="C131">
            <v>0</v>
          </cell>
          <cell r="D131">
            <v>0</v>
          </cell>
          <cell r="E131">
            <v>0</v>
          </cell>
          <cell r="F131">
            <v>0</v>
          </cell>
        </row>
        <row r="132">
          <cell r="B132">
            <v>0</v>
          </cell>
          <cell r="C132">
            <v>0</v>
          </cell>
          <cell r="D132">
            <v>0</v>
          </cell>
          <cell r="E132">
            <v>0</v>
          </cell>
          <cell r="F132">
            <v>0</v>
          </cell>
        </row>
        <row r="133">
          <cell r="B133">
            <v>0</v>
          </cell>
          <cell r="C133">
            <v>0</v>
          </cell>
          <cell r="D133">
            <v>0</v>
          </cell>
          <cell r="E133">
            <v>0</v>
          </cell>
          <cell r="F133">
            <v>0</v>
          </cell>
        </row>
        <row r="134">
          <cell r="B134">
            <v>0</v>
          </cell>
          <cell r="C134">
            <v>0</v>
          </cell>
          <cell r="D134">
            <v>0</v>
          </cell>
          <cell r="E134">
            <v>0</v>
          </cell>
          <cell r="F134">
            <v>0</v>
          </cell>
        </row>
        <row r="135">
          <cell r="B135">
            <v>0</v>
          </cell>
          <cell r="C135">
            <v>0</v>
          </cell>
          <cell r="D135">
            <v>0</v>
          </cell>
          <cell r="E135">
            <v>0</v>
          </cell>
          <cell r="F135">
            <v>0</v>
          </cell>
        </row>
        <row r="136">
          <cell r="B136">
            <v>0</v>
          </cell>
          <cell r="C136">
            <v>0</v>
          </cell>
          <cell r="D136">
            <v>0</v>
          </cell>
          <cell r="E136">
            <v>0</v>
          </cell>
          <cell r="F136">
            <v>0</v>
          </cell>
        </row>
        <row r="137">
          <cell r="B137">
            <v>0</v>
          </cell>
          <cell r="C137">
            <v>0</v>
          </cell>
          <cell r="D137">
            <v>0</v>
          </cell>
          <cell r="E137">
            <v>0</v>
          </cell>
          <cell r="F137">
            <v>0</v>
          </cell>
        </row>
        <row r="138">
          <cell r="B138">
            <v>0</v>
          </cell>
          <cell r="C138">
            <v>0</v>
          </cell>
          <cell r="D138">
            <v>0</v>
          </cell>
          <cell r="E138">
            <v>0</v>
          </cell>
          <cell r="F138">
            <v>0</v>
          </cell>
        </row>
        <row r="139">
          <cell r="B139">
            <v>0</v>
          </cell>
          <cell r="C139">
            <v>0</v>
          </cell>
          <cell r="D139">
            <v>0</v>
          </cell>
          <cell r="E139">
            <v>0</v>
          </cell>
          <cell r="F139">
            <v>0</v>
          </cell>
        </row>
        <row r="140">
          <cell r="B140">
            <v>0</v>
          </cell>
          <cell r="C140">
            <v>0</v>
          </cell>
          <cell r="D140">
            <v>0</v>
          </cell>
          <cell r="E140">
            <v>0</v>
          </cell>
          <cell r="F140">
            <v>0</v>
          </cell>
        </row>
        <row r="141">
          <cell r="B141">
            <v>0</v>
          </cell>
          <cell r="C141">
            <v>0</v>
          </cell>
          <cell r="D141">
            <v>0</v>
          </cell>
          <cell r="E141">
            <v>0</v>
          </cell>
          <cell r="F141">
            <v>0</v>
          </cell>
        </row>
        <row r="142">
          <cell r="B142">
            <v>0</v>
          </cell>
          <cell r="C142">
            <v>0</v>
          </cell>
          <cell r="D142">
            <v>0</v>
          </cell>
          <cell r="E142">
            <v>0</v>
          </cell>
          <cell r="F142">
            <v>0</v>
          </cell>
        </row>
        <row r="143">
          <cell r="B143">
            <v>0</v>
          </cell>
          <cell r="C143">
            <v>0</v>
          </cell>
          <cell r="D143">
            <v>0</v>
          </cell>
          <cell r="E143">
            <v>0</v>
          </cell>
          <cell r="F143">
            <v>0</v>
          </cell>
        </row>
        <row r="144">
          <cell r="B144">
            <v>0</v>
          </cell>
          <cell r="C144">
            <v>0</v>
          </cell>
          <cell r="D144">
            <v>0</v>
          </cell>
          <cell r="E144">
            <v>0</v>
          </cell>
          <cell r="F144">
            <v>0</v>
          </cell>
        </row>
        <row r="145">
          <cell r="B145">
            <v>0</v>
          </cell>
          <cell r="C145">
            <v>0</v>
          </cell>
          <cell r="D145">
            <v>0</v>
          </cell>
          <cell r="E145">
            <v>0</v>
          </cell>
          <cell r="F145">
            <v>0</v>
          </cell>
        </row>
        <row r="146">
          <cell r="B146">
            <v>0</v>
          </cell>
          <cell r="C146">
            <v>0</v>
          </cell>
          <cell r="D146">
            <v>0</v>
          </cell>
          <cell r="E146">
            <v>0</v>
          </cell>
          <cell r="F146">
            <v>0</v>
          </cell>
        </row>
        <row r="147">
          <cell r="B147">
            <v>0</v>
          </cell>
          <cell r="C147">
            <v>0</v>
          </cell>
          <cell r="D147">
            <v>0</v>
          </cell>
          <cell r="E147">
            <v>0</v>
          </cell>
          <cell r="F147">
            <v>0</v>
          </cell>
        </row>
        <row r="148">
          <cell r="B148">
            <v>0</v>
          </cell>
          <cell r="C148">
            <v>0</v>
          </cell>
          <cell r="D148">
            <v>0</v>
          </cell>
          <cell r="E148">
            <v>0</v>
          </cell>
          <cell r="F148">
            <v>0</v>
          </cell>
        </row>
        <row r="149">
          <cell r="B149">
            <v>0</v>
          </cell>
          <cell r="C149">
            <v>0</v>
          </cell>
          <cell r="D149">
            <v>0</v>
          </cell>
          <cell r="E149">
            <v>0</v>
          </cell>
          <cell r="F149">
            <v>0</v>
          </cell>
        </row>
        <row r="150">
          <cell r="B150">
            <v>0</v>
          </cell>
          <cell r="C150">
            <v>0</v>
          </cell>
          <cell r="D150">
            <v>0</v>
          </cell>
          <cell r="E150">
            <v>0</v>
          </cell>
          <cell r="F150">
            <v>0</v>
          </cell>
        </row>
        <row r="151">
          <cell r="B151">
            <v>0</v>
          </cell>
          <cell r="C151">
            <v>0</v>
          </cell>
          <cell r="D151">
            <v>0</v>
          </cell>
          <cell r="E151">
            <v>0</v>
          </cell>
          <cell r="F151">
            <v>0</v>
          </cell>
        </row>
        <row r="152">
          <cell r="B152">
            <v>0</v>
          </cell>
          <cell r="C152">
            <v>0</v>
          </cell>
          <cell r="D152">
            <v>0</v>
          </cell>
          <cell r="E152">
            <v>0</v>
          </cell>
          <cell r="F152">
            <v>0</v>
          </cell>
        </row>
        <row r="153">
          <cell r="B153">
            <v>0</v>
          </cell>
          <cell r="C153">
            <v>0</v>
          </cell>
          <cell r="D153">
            <v>0</v>
          </cell>
          <cell r="E153">
            <v>0</v>
          </cell>
          <cell r="F153">
            <v>0</v>
          </cell>
        </row>
        <row r="154">
          <cell r="B154">
            <v>0</v>
          </cell>
          <cell r="C154">
            <v>0</v>
          </cell>
          <cell r="D154">
            <v>0</v>
          </cell>
          <cell r="E154">
            <v>0</v>
          </cell>
          <cell r="F154">
            <v>0</v>
          </cell>
        </row>
        <row r="155">
          <cell r="B155">
            <v>0</v>
          </cell>
          <cell r="C155">
            <v>0</v>
          </cell>
          <cell r="D155">
            <v>0</v>
          </cell>
          <cell r="E155">
            <v>0</v>
          </cell>
          <cell r="F155">
            <v>0</v>
          </cell>
        </row>
        <row r="156">
          <cell r="B156">
            <v>0</v>
          </cell>
          <cell r="C156">
            <v>0</v>
          </cell>
          <cell r="D156">
            <v>0</v>
          </cell>
          <cell r="E156">
            <v>0</v>
          </cell>
          <cell r="F156">
            <v>0</v>
          </cell>
        </row>
        <row r="157">
          <cell r="B157">
            <v>0</v>
          </cell>
          <cell r="C157">
            <v>0</v>
          </cell>
          <cell r="D157">
            <v>0</v>
          </cell>
          <cell r="E157">
            <v>0</v>
          </cell>
          <cell r="F157">
            <v>0</v>
          </cell>
        </row>
        <row r="158">
          <cell r="B158">
            <v>0</v>
          </cell>
          <cell r="C158">
            <v>0</v>
          </cell>
          <cell r="D158">
            <v>0</v>
          </cell>
          <cell r="E158">
            <v>0</v>
          </cell>
          <cell r="F158">
            <v>0</v>
          </cell>
        </row>
        <row r="159">
          <cell r="B159">
            <v>0</v>
          </cell>
          <cell r="C159">
            <v>0</v>
          </cell>
          <cell r="D159">
            <v>0</v>
          </cell>
          <cell r="E159">
            <v>0</v>
          </cell>
          <cell r="F159">
            <v>0</v>
          </cell>
        </row>
        <row r="160">
          <cell r="B160">
            <v>0</v>
          </cell>
          <cell r="C160">
            <v>0</v>
          </cell>
          <cell r="D160">
            <v>0</v>
          </cell>
          <cell r="E160">
            <v>0</v>
          </cell>
          <cell r="F160">
            <v>0</v>
          </cell>
        </row>
        <row r="161">
          <cell r="B161">
            <v>0</v>
          </cell>
          <cell r="C161">
            <v>0</v>
          </cell>
          <cell r="D161">
            <v>0</v>
          </cell>
          <cell r="E161">
            <v>0</v>
          </cell>
          <cell r="F161">
            <v>0</v>
          </cell>
        </row>
        <row r="162">
          <cell r="B162">
            <v>0</v>
          </cell>
          <cell r="C162">
            <v>0</v>
          </cell>
          <cell r="D162">
            <v>0</v>
          </cell>
          <cell r="E162">
            <v>0</v>
          </cell>
          <cell r="F162">
            <v>0</v>
          </cell>
        </row>
        <row r="163">
          <cell r="B163">
            <v>0</v>
          </cell>
          <cell r="C163">
            <v>0</v>
          </cell>
          <cell r="D163">
            <v>0</v>
          </cell>
          <cell r="E163">
            <v>0</v>
          </cell>
          <cell r="F163">
            <v>0</v>
          </cell>
        </row>
        <row r="164">
          <cell r="B164">
            <v>0</v>
          </cell>
          <cell r="C164">
            <v>0</v>
          </cell>
          <cell r="D164">
            <v>0</v>
          </cell>
          <cell r="E164">
            <v>0</v>
          </cell>
          <cell r="F164">
            <v>0</v>
          </cell>
        </row>
        <row r="165">
          <cell r="B165">
            <v>0</v>
          </cell>
          <cell r="C165">
            <v>0</v>
          </cell>
          <cell r="D165">
            <v>0</v>
          </cell>
          <cell r="E165">
            <v>0</v>
          </cell>
          <cell r="F165">
            <v>0</v>
          </cell>
        </row>
        <row r="166">
          <cell r="B166">
            <v>0</v>
          </cell>
          <cell r="C166">
            <v>0</v>
          </cell>
          <cell r="D166">
            <v>0</v>
          </cell>
          <cell r="E166">
            <v>0</v>
          </cell>
          <cell r="F166">
            <v>0</v>
          </cell>
        </row>
        <row r="167">
          <cell r="B167">
            <v>0</v>
          </cell>
          <cell r="C167">
            <v>0</v>
          </cell>
          <cell r="D167">
            <v>0</v>
          </cell>
          <cell r="E167">
            <v>0</v>
          </cell>
          <cell r="F167">
            <v>0</v>
          </cell>
        </row>
        <row r="168">
          <cell r="B168">
            <v>0</v>
          </cell>
          <cell r="C168">
            <v>0</v>
          </cell>
          <cell r="D168">
            <v>0</v>
          </cell>
          <cell r="E168">
            <v>0</v>
          </cell>
          <cell r="F168">
            <v>0</v>
          </cell>
        </row>
        <row r="169">
          <cell r="B169">
            <v>0</v>
          </cell>
          <cell r="C169">
            <v>0</v>
          </cell>
          <cell r="D169">
            <v>0</v>
          </cell>
          <cell r="E169">
            <v>0</v>
          </cell>
          <cell r="F169">
            <v>0</v>
          </cell>
        </row>
        <row r="170">
          <cell r="B170">
            <v>0</v>
          </cell>
          <cell r="C170">
            <v>0</v>
          </cell>
          <cell r="D170">
            <v>0</v>
          </cell>
          <cell r="E170">
            <v>0</v>
          </cell>
          <cell r="F170">
            <v>0</v>
          </cell>
        </row>
        <row r="171">
          <cell r="B171">
            <v>0</v>
          </cell>
          <cell r="C171">
            <v>0</v>
          </cell>
          <cell r="D171">
            <v>0</v>
          </cell>
          <cell r="E171">
            <v>0</v>
          </cell>
          <cell r="F171">
            <v>0</v>
          </cell>
        </row>
        <row r="172">
          <cell r="B172">
            <v>0</v>
          </cell>
          <cell r="C172">
            <v>0</v>
          </cell>
          <cell r="D172">
            <v>0</v>
          </cell>
          <cell r="E172">
            <v>0</v>
          </cell>
          <cell r="F172">
            <v>0</v>
          </cell>
        </row>
        <row r="173">
          <cell r="B173">
            <v>0</v>
          </cell>
          <cell r="C173">
            <v>0</v>
          </cell>
          <cell r="D173">
            <v>0</v>
          </cell>
          <cell r="E173">
            <v>0</v>
          </cell>
          <cell r="F173">
            <v>0</v>
          </cell>
        </row>
        <row r="174">
          <cell r="B174">
            <v>0</v>
          </cell>
          <cell r="C174">
            <v>0</v>
          </cell>
          <cell r="D174">
            <v>0</v>
          </cell>
          <cell r="E174">
            <v>0</v>
          </cell>
          <cell r="F174">
            <v>0</v>
          </cell>
        </row>
        <row r="175">
          <cell r="B175">
            <v>0</v>
          </cell>
          <cell r="C175">
            <v>0</v>
          </cell>
          <cell r="D175">
            <v>0</v>
          </cell>
          <cell r="E175">
            <v>0</v>
          </cell>
          <cell r="F175">
            <v>0</v>
          </cell>
        </row>
        <row r="176">
          <cell r="B176">
            <v>0</v>
          </cell>
          <cell r="C176">
            <v>0</v>
          </cell>
          <cell r="D176">
            <v>0</v>
          </cell>
          <cell r="E176">
            <v>0</v>
          </cell>
          <cell r="F176">
            <v>0</v>
          </cell>
        </row>
        <row r="177">
          <cell r="B177">
            <v>0</v>
          </cell>
          <cell r="C177">
            <v>0</v>
          </cell>
          <cell r="D177">
            <v>0</v>
          </cell>
          <cell r="E177">
            <v>0</v>
          </cell>
          <cell r="F177">
            <v>0</v>
          </cell>
        </row>
        <row r="178">
          <cell r="B178">
            <v>0</v>
          </cell>
          <cell r="C178">
            <v>0</v>
          </cell>
          <cell r="D178">
            <v>0</v>
          </cell>
          <cell r="E178">
            <v>0</v>
          </cell>
          <cell r="F178">
            <v>0</v>
          </cell>
        </row>
        <row r="179">
          <cell r="B179">
            <v>0</v>
          </cell>
          <cell r="C179">
            <v>0</v>
          </cell>
          <cell r="D179">
            <v>0</v>
          </cell>
          <cell r="E179">
            <v>0</v>
          </cell>
          <cell r="F179">
            <v>0</v>
          </cell>
        </row>
        <row r="180">
          <cell r="B180">
            <v>0</v>
          </cell>
          <cell r="C180">
            <v>0</v>
          </cell>
          <cell r="D180">
            <v>0</v>
          </cell>
          <cell r="E180">
            <v>0</v>
          </cell>
          <cell r="F180">
            <v>0</v>
          </cell>
        </row>
        <row r="181">
          <cell r="B181">
            <v>0</v>
          </cell>
          <cell r="C181">
            <v>0</v>
          </cell>
          <cell r="D181">
            <v>0</v>
          </cell>
          <cell r="E181">
            <v>0</v>
          </cell>
          <cell r="F181">
            <v>0</v>
          </cell>
        </row>
        <row r="182">
          <cell r="B182">
            <v>0</v>
          </cell>
          <cell r="C182">
            <v>0</v>
          </cell>
          <cell r="D182">
            <v>0</v>
          </cell>
          <cell r="E182">
            <v>0</v>
          </cell>
          <cell r="F182">
            <v>0</v>
          </cell>
        </row>
        <row r="183">
          <cell r="B183">
            <v>0</v>
          </cell>
          <cell r="C183">
            <v>0</v>
          </cell>
          <cell r="D183">
            <v>0</v>
          </cell>
          <cell r="E183">
            <v>0</v>
          </cell>
          <cell r="F183">
            <v>0</v>
          </cell>
        </row>
        <row r="184">
          <cell r="B184">
            <v>0</v>
          </cell>
          <cell r="C184">
            <v>0</v>
          </cell>
          <cell r="D184">
            <v>0</v>
          </cell>
          <cell r="E184">
            <v>0</v>
          </cell>
          <cell r="F184">
            <v>0</v>
          </cell>
        </row>
        <row r="185">
          <cell r="B185">
            <v>0</v>
          </cell>
          <cell r="C185">
            <v>0</v>
          </cell>
          <cell r="D185">
            <v>0</v>
          </cell>
          <cell r="E185">
            <v>0</v>
          </cell>
          <cell r="F185">
            <v>0</v>
          </cell>
        </row>
        <row r="186">
          <cell r="B186">
            <v>0</v>
          </cell>
          <cell r="C186">
            <v>0</v>
          </cell>
          <cell r="D186">
            <v>0</v>
          </cell>
          <cell r="E186">
            <v>0</v>
          </cell>
          <cell r="F186">
            <v>0</v>
          </cell>
        </row>
        <row r="187">
          <cell r="B187">
            <v>0</v>
          </cell>
          <cell r="C187">
            <v>0</v>
          </cell>
          <cell r="D187">
            <v>0</v>
          </cell>
          <cell r="E187">
            <v>0</v>
          </cell>
          <cell r="F187">
            <v>0</v>
          </cell>
        </row>
        <row r="188">
          <cell r="B188">
            <v>0</v>
          </cell>
          <cell r="C188">
            <v>0</v>
          </cell>
          <cell r="D188">
            <v>0</v>
          </cell>
          <cell r="E188">
            <v>0</v>
          </cell>
          <cell r="F188">
            <v>0</v>
          </cell>
        </row>
        <row r="189">
          <cell r="B189">
            <v>0</v>
          </cell>
          <cell r="C189">
            <v>0</v>
          </cell>
          <cell r="D189">
            <v>0</v>
          </cell>
          <cell r="E189">
            <v>0</v>
          </cell>
          <cell r="F189">
            <v>0</v>
          </cell>
        </row>
        <row r="190">
          <cell r="B190">
            <v>0</v>
          </cell>
          <cell r="C190">
            <v>0</v>
          </cell>
          <cell r="D190">
            <v>0</v>
          </cell>
          <cell r="E190">
            <v>0</v>
          </cell>
          <cell r="F190">
            <v>0</v>
          </cell>
        </row>
        <row r="191">
          <cell r="B191">
            <v>0</v>
          </cell>
          <cell r="C191">
            <v>0</v>
          </cell>
          <cell r="D191">
            <v>0</v>
          </cell>
          <cell r="E191">
            <v>0</v>
          </cell>
          <cell r="F191">
            <v>0</v>
          </cell>
        </row>
        <row r="192">
          <cell r="B192">
            <v>0</v>
          </cell>
          <cell r="C192">
            <v>0</v>
          </cell>
          <cell r="D192">
            <v>0</v>
          </cell>
          <cell r="E192">
            <v>0</v>
          </cell>
          <cell r="F192">
            <v>0</v>
          </cell>
        </row>
        <row r="193">
          <cell r="B193">
            <v>0</v>
          </cell>
          <cell r="C193">
            <v>0</v>
          </cell>
          <cell r="D193">
            <v>0</v>
          </cell>
          <cell r="E193">
            <v>0</v>
          </cell>
          <cell r="F193">
            <v>0</v>
          </cell>
        </row>
        <row r="194">
          <cell r="B194">
            <v>0</v>
          </cell>
          <cell r="C194">
            <v>0</v>
          </cell>
          <cell r="D194">
            <v>0</v>
          </cell>
          <cell r="E194">
            <v>0</v>
          </cell>
          <cell r="F194">
            <v>0</v>
          </cell>
        </row>
        <row r="195">
          <cell r="B195">
            <v>0</v>
          </cell>
          <cell r="C195">
            <v>0</v>
          </cell>
          <cell r="D195">
            <v>0</v>
          </cell>
          <cell r="E195">
            <v>0</v>
          </cell>
          <cell r="F195">
            <v>0</v>
          </cell>
        </row>
        <row r="196">
          <cell r="B196">
            <v>0</v>
          </cell>
          <cell r="C196">
            <v>0</v>
          </cell>
          <cell r="D196">
            <v>0</v>
          </cell>
          <cell r="E196">
            <v>0</v>
          </cell>
          <cell r="F196">
            <v>0</v>
          </cell>
        </row>
        <row r="197">
          <cell r="B197">
            <v>0</v>
          </cell>
          <cell r="C197">
            <v>0</v>
          </cell>
          <cell r="D197">
            <v>0</v>
          </cell>
          <cell r="E197">
            <v>0</v>
          </cell>
          <cell r="F197">
            <v>0</v>
          </cell>
        </row>
        <row r="198">
          <cell r="B198">
            <v>0</v>
          </cell>
          <cell r="C198">
            <v>0</v>
          </cell>
          <cell r="D198">
            <v>0</v>
          </cell>
          <cell r="E198">
            <v>0</v>
          </cell>
          <cell r="F198">
            <v>0</v>
          </cell>
        </row>
        <row r="199">
          <cell r="B199">
            <v>0</v>
          </cell>
          <cell r="C199">
            <v>0</v>
          </cell>
          <cell r="D199">
            <v>0</v>
          </cell>
          <cell r="E199">
            <v>0</v>
          </cell>
          <cell r="F199">
            <v>0</v>
          </cell>
        </row>
        <row r="200">
          <cell r="B200">
            <v>0</v>
          </cell>
          <cell r="C200">
            <v>0</v>
          </cell>
          <cell r="D200">
            <v>0</v>
          </cell>
          <cell r="E200">
            <v>0</v>
          </cell>
          <cell r="F200">
            <v>0</v>
          </cell>
        </row>
        <row r="201">
          <cell r="B201">
            <v>0</v>
          </cell>
          <cell r="C201">
            <v>0</v>
          </cell>
          <cell r="D201">
            <v>0</v>
          </cell>
          <cell r="E201">
            <v>0</v>
          </cell>
          <cell r="F201">
            <v>0</v>
          </cell>
        </row>
        <row r="202">
          <cell r="B202">
            <v>0</v>
          </cell>
          <cell r="C202">
            <v>0</v>
          </cell>
          <cell r="D202">
            <v>0</v>
          </cell>
          <cell r="E202">
            <v>0</v>
          </cell>
          <cell r="F202">
            <v>0</v>
          </cell>
        </row>
        <row r="203">
          <cell r="B203">
            <v>0</v>
          </cell>
          <cell r="C203">
            <v>0</v>
          </cell>
          <cell r="D203">
            <v>0</v>
          </cell>
          <cell r="E203">
            <v>0</v>
          </cell>
          <cell r="F203">
            <v>0</v>
          </cell>
        </row>
        <row r="204">
          <cell r="B204">
            <v>0</v>
          </cell>
          <cell r="C204">
            <v>0</v>
          </cell>
          <cell r="D204">
            <v>0</v>
          </cell>
          <cell r="E204">
            <v>0</v>
          </cell>
          <cell r="F204">
            <v>0</v>
          </cell>
        </row>
        <row r="205">
          <cell r="B205">
            <v>0</v>
          </cell>
          <cell r="C205">
            <v>0</v>
          </cell>
          <cell r="D205">
            <v>0</v>
          </cell>
          <cell r="E205">
            <v>0</v>
          </cell>
          <cell r="F205">
            <v>0</v>
          </cell>
        </row>
        <row r="206">
          <cell r="B206">
            <v>0</v>
          </cell>
          <cell r="C206">
            <v>0</v>
          </cell>
          <cell r="D206">
            <v>0</v>
          </cell>
          <cell r="E206">
            <v>0</v>
          </cell>
          <cell r="F206">
            <v>0</v>
          </cell>
        </row>
        <row r="207">
          <cell r="B207">
            <v>0</v>
          </cell>
          <cell r="C207">
            <v>0</v>
          </cell>
          <cell r="D207">
            <v>0</v>
          </cell>
          <cell r="E207">
            <v>0</v>
          </cell>
          <cell r="F207">
            <v>0</v>
          </cell>
        </row>
        <row r="208">
          <cell r="B208">
            <v>0</v>
          </cell>
          <cell r="C208">
            <v>0</v>
          </cell>
          <cell r="D208">
            <v>0</v>
          </cell>
          <cell r="E208">
            <v>0</v>
          </cell>
          <cell r="F208">
            <v>0</v>
          </cell>
        </row>
        <row r="209">
          <cell r="B209">
            <v>0</v>
          </cell>
          <cell r="C209">
            <v>0</v>
          </cell>
          <cell r="D209">
            <v>0</v>
          </cell>
          <cell r="E209">
            <v>0</v>
          </cell>
          <cell r="F209">
            <v>0</v>
          </cell>
        </row>
        <row r="210">
          <cell r="B210">
            <v>0</v>
          </cell>
          <cell r="C210">
            <v>0</v>
          </cell>
          <cell r="D210">
            <v>0</v>
          </cell>
          <cell r="E210">
            <v>0</v>
          </cell>
          <cell r="F210">
            <v>0</v>
          </cell>
        </row>
        <row r="211">
          <cell r="B211">
            <v>0</v>
          </cell>
          <cell r="C211">
            <v>0</v>
          </cell>
          <cell r="D211">
            <v>0</v>
          </cell>
          <cell r="E211">
            <v>0</v>
          </cell>
          <cell r="F211">
            <v>0</v>
          </cell>
        </row>
        <row r="212">
          <cell r="B212">
            <v>0</v>
          </cell>
          <cell r="C212">
            <v>0</v>
          </cell>
          <cell r="D212">
            <v>0</v>
          </cell>
          <cell r="E212">
            <v>0</v>
          </cell>
          <cell r="F212">
            <v>0</v>
          </cell>
        </row>
        <row r="213">
          <cell r="B213">
            <v>0</v>
          </cell>
          <cell r="C213">
            <v>0</v>
          </cell>
          <cell r="D213">
            <v>0</v>
          </cell>
          <cell r="E213">
            <v>0</v>
          </cell>
          <cell r="F213">
            <v>0</v>
          </cell>
        </row>
        <row r="214">
          <cell r="B214">
            <v>0</v>
          </cell>
          <cell r="C214">
            <v>0</v>
          </cell>
          <cell r="D214">
            <v>0</v>
          </cell>
          <cell r="E214">
            <v>0</v>
          </cell>
          <cell r="F214">
            <v>0</v>
          </cell>
        </row>
        <row r="215">
          <cell r="B215">
            <v>0</v>
          </cell>
          <cell r="C215">
            <v>0</v>
          </cell>
          <cell r="D215">
            <v>0</v>
          </cell>
          <cell r="E215">
            <v>0</v>
          </cell>
          <cell r="F215">
            <v>0</v>
          </cell>
        </row>
        <row r="216">
          <cell r="B216">
            <v>0</v>
          </cell>
          <cell r="C216">
            <v>0</v>
          </cell>
          <cell r="D216">
            <v>0</v>
          </cell>
          <cell r="E216">
            <v>0</v>
          </cell>
          <cell r="F216">
            <v>0</v>
          </cell>
        </row>
        <row r="217">
          <cell r="B217">
            <v>0</v>
          </cell>
          <cell r="C217">
            <v>0</v>
          </cell>
          <cell r="D217">
            <v>0</v>
          </cell>
          <cell r="E217">
            <v>0</v>
          </cell>
          <cell r="F217">
            <v>0</v>
          </cell>
        </row>
        <row r="218">
          <cell r="B218">
            <v>0</v>
          </cell>
          <cell r="C218">
            <v>0</v>
          </cell>
          <cell r="D218">
            <v>0</v>
          </cell>
          <cell r="E218">
            <v>0</v>
          </cell>
          <cell r="F218">
            <v>0</v>
          </cell>
        </row>
        <row r="219">
          <cell r="B219">
            <v>0</v>
          </cell>
          <cell r="C219">
            <v>0</v>
          </cell>
          <cell r="D219">
            <v>0</v>
          </cell>
          <cell r="E219">
            <v>0</v>
          </cell>
          <cell r="F219">
            <v>0</v>
          </cell>
        </row>
        <row r="220">
          <cell r="B220">
            <v>0</v>
          </cell>
          <cell r="C220">
            <v>0</v>
          </cell>
          <cell r="D220">
            <v>0</v>
          </cell>
          <cell r="E220">
            <v>0</v>
          </cell>
          <cell r="F220">
            <v>0</v>
          </cell>
        </row>
        <row r="221">
          <cell r="B221">
            <v>0</v>
          </cell>
          <cell r="C221">
            <v>0</v>
          </cell>
          <cell r="D221">
            <v>0</v>
          </cell>
          <cell r="E221">
            <v>0</v>
          </cell>
          <cell r="F221">
            <v>0</v>
          </cell>
        </row>
        <row r="222">
          <cell r="B222">
            <v>0</v>
          </cell>
          <cell r="C222">
            <v>0</v>
          </cell>
          <cell r="D222">
            <v>0</v>
          </cell>
          <cell r="E222">
            <v>0</v>
          </cell>
          <cell r="F222">
            <v>0</v>
          </cell>
        </row>
        <row r="223">
          <cell r="B223">
            <v>0</v>
          </cell>
          <cell r="C223">
            <v>0</v>
          </cell>
          <cell r="D223">
            <v>0</v>
          </cell>
          <cell r="E223">
            <v>0</v>
          </cell>
          <cell r="F223">
            <v>0</v>
          </cell>
        </row>
        <row r="224">
          <cell r="B224">
            <v>0</v>
          </cell>
          <cell r="C224">
            <v>0</v>
          </cell>
          <cell r="D224">
            <v>0</v>
          </cell>
          <cell r="E224">
            <v>0</v>
          </cell>
          <cell r="F224">
            <v>0</v>
          </cell>
        </row>
        <row r="225">
          <cell r="B225">
            <v>0</v>
          </cell>
          <cell r="C225">
            <v>0</v>
          </cell>
          <cell r="D225">
            <v>0</v>
          </cell>
          <cell r="E225">
            <v>0</v>
          </cell>
          <cell r="F225">
            <v>0</v>
          </cell>
        </row>
        <row r="226">
          <cell r="B226">
            <v>0</v>
          </cell>
          <cell r="C226">
            <v>0</v>
          </cell>
          <cell r="D226">
            <v>0</v>
          </cell>
          <cell r="E226">
            <v>0</v>
          </cell>
          <cell r="F226">
            <v>0</v>
          </cell>
        </row>
        <row r="227">
          <cell r="B227">
            <v>0</v>
          </cell>
          <cell r="C227">
            <v>0</v>
          </cell>
          <cell r="D227">
            <v>0</v>
          </cell>
          <cell r="E227">
            <v>0</v>
          </cell>
          <cell r="F227">
            <v>0</v>
          </cell>
        </row>
        <row r="228">
          <cell r="B228">
            <v>0</v>
          </cell>
          <cell r="C228">
            <v>0</v>
          </cell>
          <cell r="D228">
            <v>0</v>
          </cell>
          <cell r="E228">
            <v>0</v>
          </cell>
          <cell r="F228">
            <v>0</v>
          </cell>
        </row>
        <row r="229">
          <cell r="B229">
            <v>0</v>
          </cell>
          <cell r="C229">
            <v>0</v>
          </cell>
          <cell r="D229">
            <v>0</v>
          </cell>
          <cell r="E229">
            <v>0</v>
          </cell>
          <cell r="F229">
            <v>0</v>
          </cell>
        </row>
        <row r="230">
          <cell r="B230">
            <v>0</v>
          </cell>
          <cell r="C230">
            <v>0</v>
          </cell>
          <cell r="D230">
            <v>0</v>
          </cell>
          <cell r="E230">
            <v>0</v>
          </cell>
          <cell r="F230">
            <v>0</v>
          </cell>
        </row>
        <row r="231">
          <cell r="B231">
            <v>0</v>
          </cell>
          <cell r="C231">
            <v>0</v>
          </cell>
          <cell r="D231">
            <v>0</v>
          </cell>
          <cell r="E231">
            <v>0</v>
          </cell>
          <cell r="F231">
            <v>0</v>
          </cell>
        </row>
        <row r="232">
          <cell r="B232">
            <v>0</v>
          </cell>
          <cell r="C232">
            <v>0</v>
          </cell>
          <cell r="D232">
            <v>0</v>
          </cell>
          <cell r="E232">
            <v>0</v>
          </cell>
          <cell r="F232">
            <v>0</v>
          </cell>
        </row>
        <row r="233">
          <cell r="B233">
            <v>0</v>
          </cell>
          <cell r="C233">
            <v>0</v>
          </cell>
          <cell r="D233">
            <v>0</v>
          </cell>
          <cell r="E233">
            <v>0</v>
          </cell>
          <cell r="F233">
            <v>0</v>
          </cell>
        </row>
        <row r="234">
          <cell r="B234">
            <v>0</v>
          </cell>
          <cell r="C234">
            <v>0</v>
          </cell>
          <cell r="D234">
            <v>0</v>
          </cell>
          <cell r="E234">
            <v>0</v>
          </cell>
          <cell r="F234">
            <v>0</v>
          </cell>
        </row>
        <row r="235">
          <cell r="B235">
            <v>0</v>
          </cell>
          <cell r="C235">
            <v>0</v>
          </cell>
          <cell r="D235">
            <v>0</v>
          </cell>
          <cell r="E235">
            <v>0</v>
          </cell>
          <cell r="F235">
            <v>0</v>
          </cell>
        </row>
        <row r="236">
          <cell r="B236">
            <v>0</v>
          </cell>
          <cell r="C236">
            <v>0</v>
          </cell>
          <cell r="D236">
            <v>0</v>
          </cell>
          <cell r="E236">
            <v>0</v>
          </cell>
          <cell r="F236">
            <v>0</v>
          </cell>
        </row>
        <row r="237">
          <cell r="B237">
            <v>0</v>
          </cell>
          <cell r="C237">
            <v>0</v>
          </cell>
          <cell r="D237">
            <v>0</v>
          </cell>
          <cell r="E237">
            <v>0</v>
          </cell>
          <cell r="F237">
            <v>0</v>
          </cell>
        </row>
        <row r="238">
          <cell r="B238">
            <v>0</v>
          </cell>
          <cell r="C238">
            <v>0</v>
          </cell>
          <cell r="D238">
            <v>0</v>
          </cell>
          <cell r="E238">
            <v>0</v>
          </cell>
          <cell r="F238">
            <v>0</v>
          </cell>
        </row>
        <row r="239">
          <cell r="B239">
            <v>0</v>
          </cell>
          <cell r="C239">
            <v>0</v>
          </cell>
          <cell r="D239">
            <v>0</v>
          </cell>
          <cell r="E239">
            <v>0</v>
          </cell>
          <cell r="F239">
            <v>0</v>
          </cell>
        </row>
        <row r="240">
          <cell r="B240">
            <v>0</v>
          </cell>
          <cell r="C240">
            <v>0</v>
          </cell>
          <cell r="D240">
            <v>0</v>
          </cell>
          <cell r="E240">
            <v>0</v>
          </cell>
          <cell r="F240">
            <v>0</v>
          </cell>
        </row>
        <row r="241">
          <cell r="B241">
            <v>0</v>
          </cell>
          <cell r="C241">
            <v>0</v>
          </cell>
          <cell r="D241">
            <v>0</v>
          </cell>
          <cell r="E241">
            <v>0</v>
          </cell>
          <cell r="F241">
            <v>0</v>
          </cell>
        </row>
        <row r="242">
          <cell r="B242">
            <v>0</v>
          </cell>
          <cell r="C242">
            <v>0</v>
          </cell>
          <cell r="D242">
            <v>0</v>
          </cell>
          <cell r="E242">
            <v>0</v>
          </cell>
          <cell r="F242">
            <v>0</v>
          </cell>
        </row>
        <row r="243">
          <cell r="B243">
            <v>0</v>
          </cell>
          <cell r="C243">
            <v>0</v>
          </cell>
          <cell r="D243">
            <v>0</v>
          </cell>
          <cell r="E243">
            <v>0</v>
          </cell>
          <cell r="F243">
            <v>0</v>
          </cell>
        </row>
        <row r="244">
          <cell r="B244">
            <v>0</v>
          </cell>
          <cell r="C244">
            <v>0</v>
          </cell>
          <cell r="D244">
            <v>0</v>
          </cell>
          <cell r="E244">
            <v>0</v>
          </cell>
          <cell r="F244">
            <v>0</v>
          </cell>
        </row>
        <row r="245">
          <cell r="B245">
            <v>0</v>
          </cell>
          <cell r="C245">
            <v>0</v>
          </cell>
          <cell r="D245">
            <v>0</v>
          </cell>
          <cell r="E245">
            <v>0</v>
          </cell>
          <cell r="F245">
            <v>0</v>
          </cell>
        </row>
        <row r="246">
          <cell r="B246">
            <v>0</v>
          </cell>
          <cell r="C246">
            <v>0</v>
          </cell>
          <cell r="D246">
            <v>0</v>
          </cell>
          <cell r="E246">
            <v>0</v>
          </cell>
          <cell r="F246">
            <v>0</v>
          </cell>
        </row>
        <row r="247">
          <cell r="B247">
            <v>0</v>
          </cell>
          <cell r="C247">
            <v>0</v>
          </cell>
          <cell r="D247">
            <v>0</v>
          </cell>
          <cell r="E247">
            <v>0</v>
          </cell>
          <cell r="F247">
            <v>0</v>
          </cell>
        </row>
        <row r="248">
          <cell r="B248">
            <v>0</v>
          </cell>
          <cell r="C248">
            <v>0</v>
          </cell>
          <cell r="D248">
            <v>0</v>
          </cell>
          <cell r="E248">
            <v>0</v>
          </cell>
          <cell r="F248">
            <v>0</v>
          </cell>
        </row>
        <row r="249">
          <cell r="B249">
            <v>0</v>
          </cell>
          <cell r="C249">
            <v>0</v>
          </cell>
          <cell r="D249">
            <v>0</v>
          </cell>
          <cell r="E249">
            <v>0</v>
          </cell>
          <cell r="F249">
            <v>0</v>
          </cell>
        </row>
        <row r="250">
          <cell r="B250">
            <v>0</v>
          </cell>
          <cell r="C250">
            <v>0</v>
          </cell>
          <cell r="D250">
            <v>0</v>
          </cell>
          <cell r="E250">
            <v>0</v>
          </cell>
          <cell r="F250">
            <v>0</v>
          </cell>
        </row>
        <row r="251">
          <cell r="B251">
            <v>0</v>
          </cell>
          <cell r="C251">
            <v>0</v>
          </cell>
          <cell r="D251">
            <v>0</v>
          </cell>
          <cell r="E251">
            <v>0</v>
          </cell>
          <cell r="F251">
            <v>0</v>
          </cell>
        </row>
        <row r="252">
          <cell r="B252">
            <v>0</v>
          </cell>
          <cell r="C252">
            <v>0</v>
          </cell>
          <cell r="D252">
            <v>0</v>
          </cell>
          <cell r="E252">
            <v>0</v>
          </cell>
          <cell r="F252">
            <v>0</v>
          </cell>
        </row>
        <row r="253">
          <cell r="B253">
            <v>0</v>
          </cell>
          <cell r="C253">
            <v>0</v>
          </cell>
          <cell r="D253">
            <v>0</v>
          </cell>
          <cell r="E253">
            <v>0</v>
          </cell>
          <cell r="F253">
            <v>0</v>
          </cell>
        </row>
        <row r="254">
          <cell r="B254">
            <v>0</v>
          </cell>
          <cell r="C254">
            <v>0</v>
          </cell>
          <cell r="D254">
            <v>0</v>
          </cell>
          <cell r="E254">
            <v>0</v>
          </cell>
          <cell r="F254">
            <v>0</v>
          </cell>
        </row>
        <row r="255">
          <cell r="B255">
            <v>0</v>
          </cell>
          <cell r="C255">
            <v>0</v>
          </cell>
          <cell r="D255">
            <v>0</v>
          </cell>
          <cell r="E255">
            <v>0</v>
          </cell>
          <cell r="F255">
            <v>0</v>
          </cell>
        </row>
        <row r="256">
          <cell r="B256">
            <v>0</v>
          </cell>
          <cell r="C256">
            <v>0</v>
          </cell>
          <cell r="D256">
            <v>0</v>
          </cell>
          <cell r="E256">
            <v>0</v>
          </cell>
          <cell r="F256">
            <v>0</v>
          </cell>
        </row>
        <row r="257">
          <cell r="B257">
            <v>0</v>
          </cell>
          <cell r="C257">
            <v>0</v>
          </cell>
          <cell r="D257">
            <v>0</v>
          </cell>
          <cell r="E257">
            <v>0</v>
          </cell>
          <cell r="F257">
            <v>0</v>
          </cell>
        </row>
        <row r="258">
          <cell r="B258">
            <v>0</v>
          </cell>
          <cell r="C258">
            <v>0</v>
          </cell>
          <cell r="D258">
            <v>0</v>
          </cell>
          <cell r="E258">
            <v>0</v>
          </cell>
          <cell r="F258">
            <v>0</v>
          </cell>
        </row>
        <row r="259">
          <cell r="B259">
            <v>0</v>
          </cell>
          <cell r="C259">
            <v>0</v>
          </cell>
          <cell r="D259">
            <v>0</v>
          </cell>
          <cell r="E259">
            <v>0</v>
          </cell>
          <cell r="F259">
            <v>0</v>
          </cell>
        </row>
        <row r="260">
          <cell r="B260">
            <v>0</v>
          </cell>
          <cell r="C260">
            <v>0</v>
          </cell>
          <cell r="D260">
            <v>0</v>
          </cell>
          <cell r="E260">
            <v>0</v>
          </cell>
          <cell r="F260">
            <v>0</v>
          </cell>
        </row>
        <row r="261">
          <cell r="B261">
            <v>0</v>
          </cell>
          <cell r="C261">
            <v>0</v>
          </cell>
          <cell r="D261">
            <v>0</v>
          </cell>
          <cell r="E261">
            <v>0</v>
          </cell>
          <cell r="F261">
            <v>0</v>
          </cell>
        </row>
        <row r="262">
          <cell r="B262">
            <v>0</v>
          </cell>
          <cell r="C262">
            <v>0</v>
          </cell>
          <cell r="D262">
            <v>0</v>
          </cell>
          <cell r="E262">
            <v>0</v>
          </cell>
          <cell r="F262">
            <v>0</v>
          </cell>
        </row>
        <row r="263">
          <cell r="B263">
            <v>0</v>
          </cell>
          <cell r="C263">
            <v>0</v>
          </cell>
          <cell r="D263">
            <v>0</v>
          </cell>
          <cell r="E263">
            <v>0</v>
          </cell>
          <cell r="F263">
            <v>0</v>
          </cell>
        </row>
        <row r="264">
          <cell r="B264">
            <v>0</v>
          </cell>
          <cell r="C264">
            <v>0</v>
          </cell>
          <cell r="D264">
            <v>0</v>
          </cell>
          <cell r="E264">
            <v>0</v>
          </cell>
          <cell r="F264">
            <v>0</v>
          </cell>
        </row>
        <row r="265">
          <cell r="B265">
            <v>0</v>
          </cell>
          <cell r="C265">
            <v>0</v>
          </cell>
          <cell r="D265">
            <v>0</v>
          </cell>
          <cell r="E265">
            <v>0</v>
          </cell>
          <cell r="F265">
            <v>0</v>
          </cell>
        </row>
        <row r="266">
          <cell r="B266">
            <v>0</v>
          </cell>
          <cell r="C266">
            <v>0</v>
          </cell>
          <cell r="D266">
            <v>0</v>
          </cell>
          <cell r="E266">
            <v>0</v>
          </cell>
          <cell r="F266">
            <v>0</v>
          </cell>
        </row>
        <row r="267">
          <cell r="B267">
            <v>0</v>
          </cell>
          <cell r="C267">
            <v>0</v>
          </cell>
          <cell r="D267">
            <v>0</v>
          </cell>
          <cell r="E267">
            <v>0</v>
          </cell>
          <cell r="F267">
            <v>0</v>
          </cell>
        </row>
        <row r="268">
          <cell r="B268">
            <v>0</v>
          </cell>
          <cell r="C268">
            <v>0</v>
          </cell>
          <cell r="D268">
            <v>0</v>
          </cell>
          <cell r="E268">
            <v>0</v>
          </cell>
          <cell r="F268">
            <v>0</v>
          </cell>
        </row>
        <row r="269">
          <cell r="B269">
            <v>0</v>
          </cell>
          <cell r="C269">
            <v>0</v>
          </cell>
          <cell r="D269">
            <v>0</v>
          </cell>
          <cell r="E269">
            <v>0</v>
          </cell>
          <cell r="F269">
            <v>0</v>
          </cell>
        </row>
        <row r="270">
          <cell r="B270">
            <v>0</v>
          </cell>
          <cell r="C270">
            <v>0</v>
          </cell>
          <cell r="D270">
            <v>0</v>
          </cell>
          <cell r="E270">
            <v>0</v>
          </cell>
          <cell r="F270">
            <v>0</v>
          </cell>
        </row>
        <row r="271">
          <cell r="B271">
            <v>0</v>
          </cell>
          <cell r="C271">
            <v>0</v>
          </cell>
          <cell r="D271">
            <v>0</v>
          </cell>
          <cell r="E271">
            <v>0</v>
          </cell>
          <cell r="F271">
            <v>0</v>
          </cell>
        </row>
        <row r="272">
          <cell r="B272">
            <v>0</v>
          </cell>
          <cell r="C272">
            <v>0</v>
          </cell>
          <cell r="D272">
            <v>0</v>
          </cell>
          <cell r="E272">
            <v>0</v>
          </cell>
          <cell r="F272">
            <v>0</v>
          </cell>
        </row>
        <row r="273">
          <cell r="B273">
            <v>0</v>
          </cell>
          <cell r="C273">
            <v>0</v>
          </cell>
          <cell r="D273">
            <v>0</v>
          </cell>
          <cell r="E273">
            <v>0</v>
          </cell>
          <cell r="F273">
            <v>0</v>
          </cell>
        </row>
        <row r="274">
          <cell r="B274">
            <v>0</v>
          </cell>
          <cell r="C274">
            <v>0</v>
          </cell>
          <cell r="D274">
            <v>0</v>
          </cell>
          <cell r="E274">
            <v>0</v>
          </cell>
          <cell r="F274">
            <v>0</v>
          </cell>
        </row>
        <row r="275">
          <cell r="B275">
            <v>0</v>
          </cell>
          <cell r="C275">
            <v>0</v>
          </cell>
          <cell r="D275">
            <v>0</v>
          </cell>
          <cell r="E275">
            <v>0</v>
          </cell>
          <cell r="F275">
            <v>0</v>
          </cell>
        </row>
        <row r="276">
          <cell r="B276">
            <v>0</v>
          </cell>
          <cell r="C276">
            <v>0</v>
          </cell>
          <cell r="D276">
            <v>0</v>
          </cell>
          <cell r="E276">
            <v>0</v>
          </cell>
          <cell r="F276">
            <v>0</v>
          </cell>
        </row>
        <row r="277">
          <cell r="B277">
            <v>0</v>
          </cell>
          <cell r="C277">
            <v>0</v>
          </cell>
          <cell r="D277">
            <v>0</v>
          </cell>
          <cell r="E277">
            <v>0</v>
          </cell>
          <cell r="F277">
            <v>0</v>
          </cell>
        </row>
        <row r="278">
          <cell r="B278">
            <v>0</v>
          </cell>
          <cell r="C278">
            <v>0</v>
          </cell>
          <cell r="D278">
            <v>0</v>
          </cell>
          <cell r="E278">
            <v>0</v>
          </cell>
          <cell r="F278">
            <v>0</v>
          </cell>
        </row>
        <row r="279">
          <cell r="B279">
            <v>0</v>
          </cell>
          <cell r="C279">
            <v>0</v>
          </cell>
          <cell r="D279">
            <v>0</v>
          </cell>
          <cell r="E279">
            <v>0</v>
          </cell>
          <cell r="F279">
            <v>0</v>
          </cell>
        </row>
        <row r="280">
          <cell r="B280">
            <v>0</v>
          </cell>
          <cell r="C280">
            <v>0</v>
          </cell>
          <cell r="D280">
            <v>0</v>
          </cell>
          <cell r="E280">
            <v>0</v>
          </cell>
          <cell r="F280">
            <v>0</v>
          </cell>
        </row>
        <row r="281">
          <cell r="B281">
            <v>0</v>
          </cell>
          <cell r="C281">
            <v>0</v>
          </cell>
          <cell r="D281">
            <v>0</v>
          </cell>
          <cell r="E281">
            <v>0</v>
          </cell>
          <cell r="F281">
            <v>0</v>
          </cell>
        </row>
        <row r="282">
          <cell r="B282">
            <v>0</v>
          </cell>
          <cell r="C282">
            <v>0</v>
          </cell>
          <cell r="D282">
            <v>0</v>
          </cell>
          <cell r="E282">
            <v>0</v>
          </cell>
          <cell r="F282">
            <v>0</v>
          </cell>
        </row>
        <row r="283">
          <cell r="B283">
            <v>0</v>
          </cell>
          <cell r="C283">
            <v>0</v>
          </cell>
          <cell r="D283">
            <v>0</v>
          </cell>
          <cell r="E283">
            <v>0</v>
          </cell>
          <cell r="F283">
            <v>0</v>
          </cell>
        </row>
        <row r="284">
          <cell r="B284">
            <v>0</v>
          </cell>
          <cell r="C284">
            <v>0</v>
          </cell>
          <cell r="D284">
            <v>0</v>
          </cell>
          <cell r="E284">
            <v>0</v>
          </cell>
          <cell r="F284">
            <v>0</v>
          </cell>
        </row>
        <row r="285">
          <cell r="B285">
            <v>0</v>
          </cell>
          <cell r="C285">
            <v>0</v>
          </cell>
          <cell r="D285">
            <v>0</v>
          </cell>
          <cell r="E285">
            <v>0</v>
          </cell>
          <cell r="F285">
            <v>0</v>
          </cell>
        </row>
        <row r="286">
          <cell r="B286">
            <v>0</v>
          </cell>
          <cell r="C286">
            <v>0</v>
          </cell>
          <cell r="D286">
            <v>0</v>
          </cell>
          <cell r="E286">
            <v>0</v>
          </cell>
          <cell r="F286">
            <v>0</v>
          </cell>
        </row>
        <row r="287">
          <cell r="B287">
            <v>0</v>
          </cell>
          <cell r="C287">
            <v>0</v>
          </cell>
          <cell r="D287">
            <v>0</v>
          </cell>
          <cell r="E287">
            <v>0</v>
          </cell>
          <cell r="F287">
            <v>0</v>
          </cell>
        </row>
        <row r="288">
          <cell r="B288">
            <v>0</v>
          </cell>
          <cell r="C288">
            <v>0</v>
          </cell>
          <cell r="D288">
            <v>0</v>
          </cell>
          <cell r="E288">
            <v>0</v>
          </cell>
          <cell r="F288">
            <v>0</v>
          </cell>
        </row>
        <row r="289">
          <cell r="B289">
            <v>0</v>
          </cell>
          <cell r="C289">
            <v>0</v>
          </cell>
          <cell r="D289">
            <v>0</v>
          </cell>
          <cell r="E289">
            <v>0</v>
          </cell>
          <cell r="F289">
            <v>0</v>
          </cell>
        </row>
        <row r="290">
          <cell r="B290">
            <v>0</v>
          </cell>
          <cell r="C290">
            <v>0</v>
          </cell>
          <cell r="D290">
            <v>0</v>
          </cell>
          <cell r="E290">
            <v>0</v>
          </cell>
          <cell r="F290">
            <v>0</v>
          </cell>
        </row>
        <row r="291">
          <cell r="B291">
            <v>0</v>
          </cell>
          <cell r="C291">
            <v>0</v>
          </cell>
          <cell r="D291">
            <v>0</v>
          </cell>
          <cell r="E291">
            <v>0</v>
          </cell>
          <cell r="F291">
            <v>0</v>
          </cell>
        </row>
        <row r="292">
          <cell r="B292">
            <v>0</v>
          </cell>
          <cell r="C292">
            <v>0</v>
          </cell>
          <cell r="D292">
            <v>0</v>
          </cell>
          <cell r="E292">
            <v>0</v>
          </cell>
          <cell r="F292">
            <v>0</v>
          </cell>
        </row>
        <row r="293">
          <cell r="B293">
            <v>0</v>
          </cell>
          <cell r="C293">
            <v>0</v>
          </cell>
          <cell r="D293">
            <v>0</v>
          </cell>
          <cell r="E293">
            <v>0</v>
          </cell>
          <cell r="F293">
            <v>0</v>
          </cell>
        </row>
        <row r="294">
          <cell r="B294">
            <v>0</v>
          </cell>
          <cell r="C294">
            <v>0</v>
          </cell>
          <cell r="D294">
            <v>0</v>
          </cell>
          <cell r="E294">
            <v>0</v>
          </cell>
          <cell r="F294">
            <v>0</v>
          </cell>
        </row>
        <row r="295">
          <cell r="B295">
            <v>0</v>
          </cell>
          <cell r="C295">
            <v>0</v>
          </cell>
          <cell r="D295">
            <v>0</v>
          </cell>
          <cell r="E295">
            <v>0</v>
          </cell>
          <cell r="F295">
            <v>0</v>
          </cell>
        </row>
        <row r="296">
          <cell r="B296">
            <v>0</v>
          </cell>
          <cell r="C296">
            <v>0</v>
          </cell>
          <cell r="D296">
            <v>0</v>
          </cell>
          <cell r="E296">
            <v>0</v>
          </cell>
          <cell r="F296">
            <v>0</v>
          </cell>
        </row>
        <row r="297">
          <cell r="B297">
            <v>0</v>
          </cell>
          <cell r="C297">
            <v>0</v>
          </cell>
          <cell r="D297">
            <v>0</v>
          </cell>
          <cell r="E297">
            <v>0</v>
          </cell>
          <cell r="F297">
            <v>0</v>
          </cell>
        </row>
        <row r="298">
          <cell r="B298">
            <v>0</v>
          </cell>
          <cell r="C298">
            <v>0</v>
          </cell>
          <cell r="D298">
            <v>0</v>
          </cell>
          <cell r="E298">
            <v>0</v>
          </cell>
          <cell r="F298">
            <v>0</v>
          </cell>
        </row>
        <row r="299">
          <cell r="B299">
            <v>0</v>
          </cell>
          <cell r="C299">
            <v>0</v>
          </cell>
          <cell r="D299">
            <v>0</v>
          </cell>
          <cell r="E299">
            <v>0</v>
          </cell>
          <cell r="F299">
            <v>0</v>
          </cell>
        </row>
        <row r="300">
          <cell r="B300">
            <v>0</v>
          </cell>
          <cell r="C300">
            <v>0</v>
          </cell>
          <cell r="D300">
            <v>0</v>
          </cell>
          <cell r="E300">
            <v>0</v>
          </cell>
          <cell r="F300">
            <v>0</v>
          </cell>
        </row>
        <row r="301">
          <cell r="B301">
            <v>0</v>
          </cell>
          <cell r="C301">
            <v>0</v>
          </cell>
          <cell r="D301">
            <v>0</v>
          </cell>
          <cell r="E301">
            <v>0</v>
          </cell>
          <cell r="F301">
            <v>0</v>
          </cell>
        </row>
        <row r="302">
          <cell r="B302">
            <v>0</v>
          </cell>
          <cell r="C302">
            <v>0</v>
          </cell>
          <cell r="D302">
            <v>0</v>
          </cell>
          <cell r="E302">
            <v>0</v>
          </cell>
          <cell r="F302">
            <v>0</v>
          </cell>
        </row>
        <row r="303">
          <cell r="B303">
            <v>0</v>
          </cell>
          <cell r="C303">
            <v>0</v>
          </cell>
          <cell r="D303">
            <v>0</v>
          </cell>
          <cell r="E303">
            <v>0</v>
          </cell>
          <cell r="F303">
            <v>0</v>
          </cell>
        </row>
        <row r="304">
          <cell r="B304">
            <v>0</v>
          </cell>
          <cell r="C304">
            <v>0</v>
          </cell>
          <cell r="D304">
            <v>0</v>
          </cell>
          <cell r="E304">
            <v>0</v>
          </cell>
          <cell r="F304">
            <v>0</v>
          </cell>
        </row>
        <row r="305">
          <cell r="B305">
            <v>0</v>
          </cell>
          <cell r="C305">
            <v>0</v>
          </cell>
          <cell r="D305">
            <v>0</v>
          </cell>
          <cell r="E305">
            <v>0</v>
          </cell>
          <cell r="F305">
            <v>0</v>
          </cell>
        </row>
        <row r="306">
          <cell r="B306">
            <v>0</v>
          </cell>
          <cell r="C306">
            <v>0</v>
          </cell>
          <cell r="D306">
            <v>0</v>
          </cell>
          <cell r="E306">
            <v>0</v>
          </cell>
          <cell r="F306">
            <v>0</v>
          </cell>
        </row>
        <row r="307">
          <cell r="B307">
            <v>0</v>
          </cell>
          <cell r="C307">
            <v>0</v>
          </cell>
          <cell r="D307">
            <v>0</v>
          </cell>
          <cell r="E307">
            <v>0</v>
          </cell>
          <cell r="F307">
            <v>0</v>
          </cell>
        </row>
        <row r="308">
          <cell r="B308">
            <v>0</v>
          </cell>
          <cell r="C308">
            <v>0</v>
          </cell>
          <cell r="D308">
            <v>0</v>
          </cell>
          <cell r="E308">
            <v>0</v>
          </cell>
          <cell r="F308">
            <v>0</v>
          </cell>
        </row>
        <row r="309">
          <cell r="B309">
            <v>0</v>
          </cell>
          <cell r="C309">
            <v>0</v>
          </cell>
          <cell r="D309">
            <v>0</v>
          </cell>
          <cell r="E309">
            <v>0</v>
          </cell>
          <cell r="F309">
            <v>0</v>
          </cell>
        </row>
        <row r="310">
          <cell r="B310">
            <v>0</v>
          </cell>
          <cell r="C310">
            <v>0</v>
          </cell>
          <cell r="D310">
            <v>0</v>
          </cell>
          <cell r="E310">
            <v>0</v>
          </cell>
          <cell r="F310">
            <v>0</v>
          </cell>
        </row>
        <row r="311">
          <cell r="B311">
            <v>0</v>
          </cell>
          <cell r="C311">
            <v>0</v>
          </cell>
          <cell r="D311">
            <v>0</v>
          </cell>
          <cell r="E311">
            <v>0</v>
          </cell>
          <cell r="F311">
            <v>0</v>
          </cell>
        </row>
        <row r="312">
          <cell r="B312">
            <v>0</v>
          </cell>
          <cell r="C312">
            <v>0</v>
          </cell>
          <cell r="D312">
            <v>0</v>
          </cell>
          <cell r="E312">
            <v>0</v>
          </cell>
          <cell r="F312">
            <v>0</v>
          </cell>
        </row>
        <row r="313">
          <cell r="B313">
            <v>0</v>
          </cell>
          <cell r="C313">
            <v>0</v>
          </cell>
          <cell r="D313">
            <v>0</v>
          </cell>
          <cell r="E313">
            <v>0</v>
          </cell>
          <cell r="F313">
            <v>0</v>
          </cell>
        </row>
        <row r="314">
          <cell r="B314">
            <v>0</v>
          </cell>
          <cell r="C314">
            <v>0</v>
          </cell>
          <cell r="D314">
            <v>0</v>
          </cell>
          <cell r="E314">
            <v>0</v>
          </cell>
          <cell r="F314">
            <v>0</v>
          </cell>
        </row>
        <row r="315">
          <cell r="B315">
            <v>0</v>
          </cell>
          <cell r="C315">
            <v>0</v>
          </cell>
          <cell r="D315">
            <v>0</v>
          </cell>
          <cell r="E315">
            <v>0</v>
          </cell>
          <cell r="F315">
            <v>0</v>
          </cell>
        </row>
        <row r="316">
          <cell r="B316">
            <v>0</v>
          </cell>
          <cell r="C316">
            <v>0</v>
          </cell>
          <cell r="D316">
            <v>0</v>
          </cell>
          <cell r="E316">
            <v>0</v>
          </cell>
          <cell r="F316">
            <v>0</v>
          </cell>
        </row>
        <row r="317">
          <cell r="B317">
            <v>0</v>
          </cell>
          <cell r="C317">
            <v>0</v>
          </cell>
          <cell r="D317">
            <v>0</v>
          </cell>
          <cell r="E317">
            <v>0</v>
          </cell>
          <cell r="F317">
            <v>0</v>
          </cell>
        </row>
        <row r="318">
          <cell r="B318">
            <v>0</v>
          </cell>
          <cell r="C318">
            <v>0</v>
          </cell>
          <cell r="D318">
            <v>0</v>
          </cell>
          <cell r="E318">
            <v>0</v>
          </cell>
          <cell r="F318">
            <v>0</v>
          </cell>
        </row>
        <row r="319">
          <cell r="B319">
            <v>0</v>
          </cell>
          <cell r="C319">
            <v>0</v>
          </cell>
          <cell r="D319">
            <v>0</v>
          </cell>
          <cell r="E319">
            <v>0</v>
          </cell>
          <cell r="F319">
            <v>0</v>
          </cell>
        </row>
        <row r="320">
          <cell r="B320">
            <v>0</v>
          </cell>
          <cell r="C320">
            <v>0</v>
          </cell>
          <cell r="D320">
            <v>0</v>
          </cell>
          <cell r="E320">
            <v>0</v>
          </cell>
          <cell r="F320">
            <v>0</v>
          </cell>
        </row>
        <row r="321">
          <cell r="B321">
            <v>0</v>
          </cell>
          <cell r="C321">
            <v>0</v>
          </cell>
          <cell r="D321">
            <v>0</v>
          </cell>
          <cell r="E321">
            <v>0</v>
          </cell>
          <cell r="F321">
            <v>0</v>
          </cell>
        </row>
        <row r="322">
          <cell r="B322">
            <v>0</v>
          </cell>
          <cell r="C322">
            <v>0</v>
          </cell>
          <cell r="D322">
            <v>0</v>
          </cell>
          <cell r="E322">
            <v>0</v>
          </cell>
          <cell r="F322">
            <v>0</v>
          </cell>
        </row>
        <row r="323">
          <cell r="B323">
            <v>0</v>
          </cell>
          <cell r="C323">
            <v>0</v>
          </cell>
          <cell r="D323">
            <v>0</v>
          </cell>
          <cell r="E323">
            <v>0</v>
          </cell>
          <cell r="F323">
            <v>0</v>
          </cell>
        </row>
        <row r="324">
          <cell r="B324">
            <v>0</v>
          </cell>
          <cell r="C324">
            <v>0</v>
          </cell>
          <cell r="D324">
            <v>0</v>
          </cell>
          <cell r="E324">
            <v>0</v>
          </cell>
          <cell r="F324">
            <v>0</v>
          </cell>
        </row>
        <row r="325">
          <cell r="B325">
            <v>0</v>
          </cell>
          <cell r="C325">
            <v>0</v>
          </cell>
          <cell r="D325">
            <v>0</v>
          </cell>
          <cell r="E325">
            <v>0</v>
          </cell>
          <cell r="F325">
            <v>0</v>
          </cell>
        </row>
        <row r="326">
          <cell r="B326">
            <v>0</v>
          </cell>
          <cell r="C326">
            <v>0</v>
          </cell>
          <cell r="D326">
            <v>0</v>
          </cell>
          <cell r="E326">
            <v>0</v>
          </cell>
          <cell r="F326">
            <v>0</v>
          </cell>
        </row>
        <row r="327">
          <cell r="B327">
            <v>0</v>
          </cell>
          <cell r="C327">
            <v>0</v>
          </cell>
          <cell r="D327">
            <v>0</v>
          </cell>
          <cell r="E327">
            <v>0</v>
          </cell>
          <cell r="F327">
            <v>0</v>
          </cell>
        </row>
        <row r="328">
          <cell r="B328">
            <v>0</v>
          </cell>
          <cell r="C328">
            <v>0</v>
          </cell>
          <cell r="D328">
            <v>0</v>
          </cell>
          <cell r="E328">
            <v>0</v>
          </cell>
          <cell r="F328">
            <v>0</v>
          </cell>
        </row>
        <row r="329">
          <cell r="B329">
            <v>0</v>
          </cell>
          <cell r="C329">
            <v>0</v>
          </cell>
          <cell r="D329">
            <v>0</v>
          </cell>
          <cell r="E329">
            <v>0</v>
          </cell>
          <cell r="F329">
            <v>0</v>
          </cell>
        </row>
        <row r="330">
          <cell r="B330">
            <v>0</v>
          </cell>
          <cell r="C330">
            <v>0</v>
          </cell>
          <cell r="D330">
            <v>0</v>
          </cell>
          <cell r="E330">
            <v>0</v>
          </cell>
          <cell r="F330">
            <v>0</v>
          </cell>
        </row>
        <row r="331">
          <cell r="B331">
            <v>0</v>
          </cell>
          <cell r="C331">
            <v>0</v>
          </cell>
          <cell r="D331">
            <v>0</v>
          </cell>
          <cell r="E331">
            <v>0</v>
          </cell>
          <cell r="F331">
            <v>0</v>
          </cell>
        </row>
        <row r="332">
          <cell r="B332">
            <v>0</v>
          </cell>
          <cell r="C332">
            <v>0</v>
          </cell>
          <cell r="D332">
            <v>0</v>
          </cell>
          <cell r="E332">
            <v>0</v>
          </cell>
          <cell r="F332">
            <v>0</v>
          </cell>
        </row>
        <row r="333">
          <cell r="B333">
            <v>0</v>
          </cell>
          <cell r="C333">
            <v>0</v>
          </cell>
          <cell r="D333">
            <v>0</v>
          </cell>
          <cell r="E333">
            <v>0</v>
          </cell>
          <cell r="F333">
            <v>0</v>
          </cell>
        </row>
        <row r="334">
          <cell r="B334">
            <v>0</v>
          </cell>
          <cell r="C334">
            <v>0</v>
          </cell>
          <cell r="D334">
            <v>0</v>
          </cell>
          <cell r="E334">
            <v>0</v>
          </cell>
          <cell r="F334">
            <v>0</v>
          </cell>
        </row>
        <row r="335">
          <cell r="B335">
            <v>0</v>
          </cell>
          <cell r="C335">
            <v>0</v>
          </cell>
          <cell r="D335">
            <v>0</v>
          </cell>
          <cell r="E335">
            <v>0</v>
          </cell>
          <cell r="F335">
            <v>0</v>
          </cell>
        </row>
        <row r="336">
          <cell r="B336">
            <v>0</v>
          </cell>
          <cell r="C336">
            <v>0</v>
          </cell>
          <cell r="D336">
            <v>0</v>
          </cell>
          <cell r="E336">
            <v>0</v>
          </cell>
          <cell r="F336">
            <v>0</v>
          </cell>
        </row>
        <row r="337">
          <cell r="B337">
            <v>0</v>
          </cell>
          <cell r="C337">
            <v>0</v>
          </cell>
          <cell r="D337">
            <v>0</v>
          </cell>
          <cell r="E337">
            <v>0</v>
          </cell>
          <cell r="F337">
            <v>0</v>
          </cell>
        </row>
        <row r="338">
          <cell r="B338">
            <v>0</v>
          </cell>
          <cell r="C338">
            <v>0</v>
          </cell>
          <cell r="D338">
            <v>0</v>
          </cell>
          <cell r="E338">
            <v>0</v>
          </cell>
          <cell r="F338">
            <v>0</v>
          </cell>
        </row>
        <row r="339">
          <cell r="B339">
            <v>0</v>
          </cell>
          <cell r="C339">
            <v>0</v>
          </cell>
          <cell r="D339">
            <v>0</v>
          </cell>
          <cell r="E339">
            <v>0</v>
          </cell>
          <cell r="F339">
            <v>0</v>
          </cell>
        </row>
        <row r="340">
          <cell r="B340">
            <v>0</v>
          </cell>
          <cell r="C340">
            <v>0</v>
          </cell>
          <cell r="D340">
            <v>0</v>
          </cell>
          <cell r="E340">
            <v>0</v>
          </cell>
          <cell r="F340">
            <v>0</v>
          </cell>
        </row>
        <row r="341">
          <cell r="B341">
            <v>0</v>
          </cell>
          <cell r="C341">
            <v>0</v>
          </cell>
          <cell r="D341">
            <v>0</v>
          </cell>
          <cell r="E341">
            <v>0</v>
          </cell>
          <cell r="F341">
            <v>0</v>
          </cell>
        </row>
        <row r="342">
          <cell r="B342">
            <v>0</v>
          </cell>
          <cell r="C342">
            <v>0</v>
          </cell>
          <cell r="D342">
            <v>0</v>
          </cell>
          <cell r="E342">
            <v>0</v>
          </cell>
          <cell r="F342">
            <v>0</v>
          </cell>
        </row>
        <row r="343">
          <cell r="B343">
            <v>0</v>
          </cell>
          <cell r="C343">
            <v>0</v>
          </cell>
          <cell r="D343">
            <v>0</v>
          </cell>
          <cell r="E343">
            <v>0</v>
          </cell>
          <cell r="F343">
            <v>0</v>
          </cell>
        </row>
        <row r="344">
          <cell r="B344">
            <v>0</v>
          </cell>
          <cell r="C344">
            <v>0</v>
          </cell>
          <cell r="D344">
            <v>0</v>
          </cell>
          <cell r="E344">
            <v>0</v>
          </cell>
          <cell r="F344">
            <v>0</v>
          </cell>
        </row>
        <row r="345">
          <cell r="B345">
            <v>0</v>
          </cell>
          <cell r="C345">
            <v>0</v>
          </cell>
          <cell r="D345">
            <v>0</v>
          </cell>
          <cell r="E345">
            <v>0</v>
          </cell>
          <cell r="F345">
            <v>0</v>
          </cell>
        </row>
        <row r="346">
          <cell r="B346">
            <v>0</v>
          </cell>
          <cell r="C346">
            <v>0</v>
          </cell>
          <cell r="D346">
            <v>0</v>
          </cell>
          <cell r="E346">
            <v>0</v>
          </cell>
          <cell r="F346">
            <v>0</v>
          </cell>
        </row>
        <row r="347">
          <cell r="B347">
            <v>0</v>
          </cell>
          <cell r="C347">
            <v>0</v>
          </cell>
          <cell r="D347">
            <v>0</v>
          </cell>
          <cell r="E347">
            <v>0</v>
          </cell>
          <cell r="F347">
            <v>0</v>
          </cell>
        </row>
        <row r="348">
          <cell r="B348">
            <v>0</v>
          </cell>
          <cell r="C348">
            <v>0</v>
          </cell>
          <cell r="D348">
            <v>0</v>
          </cell>
          <cell r="E348">
            <v>0</v>
          </cell>
          <cell r="F348">
            <v>0</v>
          </cell>
        </row>
        <row r="349">
          <cell r="B349">
            <v>0</v>
          </cell>
          <cell r="C349">
            <v>0</v>
          </cell>
          <cell r="D349">
            <v>0</v>
          </cell>
          <cell r="E349">
            <v>0</v>
          </cell>
          <cell r="F349">
            <v>0</v>
          </cell>
        </row>
        <row r="350">
          <cell r="B350">
            <v>0</v>
          </cell>
          <cell r="C350">
            <v>0</v>
          </cell>
          <cell r="D350">
            <v>0</v>
          </cell>
          <cell r="E350">
            <v>0</v>
          </cell>
          <cell r="F350">
            <v>0</v>
          </cell>
        </row>
        <row r="351">
          <cell r="B351">
            <v>0</v>
          </cell>
          <cell r="C351">
            <v>0</v>
          </cell>
          <cell r="D351">
            <v>0</v>
          </cell>
          <cell r="E351">
            <v>0</v>
          </cell>
          <cell r="F351">
            <v>0</v>
          </cell>
        </row>
        <row r="352">
          <cell r="B352">
            <v>0</v>
          </cell>
          <cell r="C352">
            <v>0</v>
          </cell>
          <cell r="D352">
            <v>0</v>
          </cell>
          <cell r="E352">
            <v>0</v>
          </cell>
          <cell r="F352">
            <v>0</v>
          </cell>
        </row>
        <row r="353">
          <cell r="B353">
            <v>0</v>
          </cell>
          <cell r="C353">
            <v>0</v>
          </cell>
          <cell r="D353">
            <v>0</v>
          </cell>
          <cell r="E353">
            <v>0</v>
          </cell>
          <cell r="F353">
            <v>0</v>
          </cell>
        </row>
        <row r="354">
          <cell r="B354">
            <v>0</v>
          </cell>
          <cell r="C354">
            <v>0</v>
          </cell>
          <cell r="D354">
            <v>0</v>
          </cell>
          <cell r="E354">
            <v>0</v>
          </cell>
          <cell r="F354">
            <v>0</v>
          </cell>
        </row>
        <row r="355">
          <cell r="B355">
            <v>0</v>
          </cell>
          <cell r="C355">
            <v>0</v>
          </cell>
          <cell r="D355">
            <v>0</v>
          </cell>
          <cell r="E355">
            <v>0</v>
          </cell>
          <cell r="F355">
            <v>0</v>
          </cell>
        </row>
        <row r="356">
          <cell r="B356">
            <v>0</v>
          </cell>
          <cell r="C356">
            <v>0</v>
          </cell>
          <cell r="D356">
            <v>0</v>
          </cell>
          <cell r="E356">
            <v>0</v>
          </cell>
          <cell r="F356">
            <v>0</v>
          </cell>
        </row>
        <row r="357">
          <cell r="B357">
            <v>0</v>
          </cell>
          <cell r="C357">
            <v>0</v>
          </cell>
          <cell r="D357">
            <v>0</v>
          </cell>
          <cell r="E357">
            <v>0</v>
          </cell>
          <cell r="F357">
            <v>0</v>
          </cell>
        </row>
        <row r="358">
          <cell r="B358">
            <v>0</v>
          </cell>
          <cell r="C358">
            <v>0</v>
          </cell>
          <cell r="D358">
            <v>0</v>
          </cell>
          <cell r="E358">
            <v>0</v>
          </cell>
          <cell r="F358">
            <v>0</v>
          </cell>
        </row>
        <row r="359">
          <cell r="B359">
            <v>0</v>
          </cell>
          <cell r="C359">
            <v>0</v>
          </cell>
          <cell r="D359">
            <v>0</v>
          </cell>
          <cell r="E359">
            <v>0</v>
          </cell>
          <cell r="F359">
            <v>0</v>
          </cell>
        </row>
        <row r="360">
          <cell r="B360">
            <v>0</v>
          </cell>
          <cell r="C360">
            <v>0</v>
          </cell>
          <cell r="D360">
            <v>0</v>
          </cell>
          <cell r="E360">
            <v>0</v>
          </cell>
          <cell r="F360">
            <v>0</v>
          </cell>
        </row>
        <row r="361">
          <cell r="B361">
            <v>0</v>
          </cell>
          <cell r="C361">
            <v>0</v>
          </cell>
          <cell r="D361">
            <v>0</v>
          </cell>
          <cell r="E361">
            <v>0</v>
          </cell>
          <cell r="F361">
            <v>0</v>
          </cell>
        </row>
        <row r="362">
          <cell r="B362">
            <v>0</v>
          </cell>
          <cell r="C362">
            <v>0</v>
          </cell>
          <cell r="D362">
            <v>0</v>
          </cell>
          <cell r="E362">
            <v>0</v>
          </cell>
          <cell r="F362">
            <v>0</v>
          </cell>
        </row>
        <row r="363">
          <cell r="B363">
            <v>0</v>
          </cell>
          <cell r="C363">
            <v>0</v>
          </cell>
          <cell r="D363">
            <v>0</v>
          </cell>
          <cell r="E363">
            <v>0</v>
          </cell>
          <cell r="F363">
            <v>0</v>
          </cell>
        </row>
        <row r="364">
          <cell r="B364">
            <v>0</v>
          </cell>
          <cell r="C364">
            <v>0</v>
          </cell>
          <cell r="D364">
            <v>0</v>
          </cell>
          <cell r="E364">
            <v>0</v>
          </cell>
          <cell r="F364">
            <v>0</v>
          </cell>
        </row>
        <row r="365">
          <cell r="B365">
            <v>0</v>
          </cell>
          <cell r="C365">
            <v>0</v>
          </cell>
          <cell r="D365">
            <v>0</v>
          </cell>
          <cell r="E365">
            <v>0</v>
          </cell>
          <cell r="F365">
            <v>0</v>
          </cell>
        </row>
        <row r="366">
          <cell r="B366">
            <v>0</v>
          </cell>
          <cell r="C366">
            <v>0</v>
          </cell>
          <cell r="D366">
            <v>0</v>
          </cell>
          <cell r="E366">
            <v>0</v>
          </cell>
          <cell r="F366">
            <v>0</v>
          </cell>
        </row>
        <row r="367">
          <cell r="B367">
            <v>0</v>
          </cell>
          <cell r="C367">
            <v>0</v>
          </cell>
          <cell r="D367">
            <v>0</v>
          </cell>
          <cell r="E367">
            <v>0</v>
          </cell>
          <cell r="F367">
            <v>0</v>
          </cell>
        </row>
        <row r="368">
          <cell r="B368">
            <v>0</v>
          </cell>
          <cell r="C368">
            <v>0</v>
          </cell>
          <cell r="D368">
            <v>0</v>
          </cell>
          <cell r="E368">
            <v>0</v>
          </cell>
          <cell r="F368">
            <v>0</v>
          </cell>
        </row>
        <row r="369">
          <cell r="B369">
            <v>0</v>
          </cell>
          <cell r="C369">
            <v>0</v>
          </cell>
          <cell r="D369">
            <v>0</v>
          </cell>
          <cell r="E369">
            <v>0</v>
          </cell>
          <cell r="F369">
            <v>0</v>
          </cell>
        </row>
        <row r="370">
          <cell r="B370">
            <v>0</v>
          </cell>
          <cell r="C370">
            <v>0</v>
          </cell>
          <cell r="D370">
            <v>0</v>
          </cell>
          <cell r="E370">
            <v>0</v>
          </cell>
          <cell r="F370">
            <v>0</v>
          </cell>
        </row>
        <row r="371">
          <cell r="B371">
            <v>0</v>
          </cell>
          <cell r="C371">
            <v>0</v>
          </cell>
          <cell r="D371">
            <v>0</v>
          </cell>
          <cell r="E371">
            <v>0</v>
          </cell>
          <cell r="F371">
            <v>0</v>
          </cell>
        </row>
        <row r="372">
          <cell r="B372">
            <v>0</v>
          </cell>
          <cell r="C372">
            <v>0</v>
          </cell>
          <cell r="D372">
            <v>0</v>
          </cell>
          <cell r="E372">
            <v>0</v>
          </cell>
          <cell r="F372">
            <v>0</v>
          </cell>
        </row>
        <row r="373">
          <cell r="B373">
            <v>0</v>
          </cell>
          <cell r="C373">
            <v>0</v>
          </cell>
          <cell r="D373">
            <v>0</v>
          </cell>
          <cell r="E373">
            <v>0</v>
          </cell>
          <cell r="F373">
            <v>0</v>
          </cell>
        </row>
        <row r="374">
          <cell r="B374">
            <v>0</v>
          </cell>
          <cell r="C374">
            <v>0</v>
          </cell>
          <cell r="D374">
            <v>0</v>
          </cell>
          <cell r="E374">
            <v>0</v>
          </cell>
          <cell r="F374">
            <v>0</v>
          </cell>
        </row>
        <row r="375">
          <cell r="B375">
            <v>0</v>
          </cell>
          <cell r="C375">
            <v>0</v>
          </cell>
          <cell r="D375">
            <v>0</v>
          </cell>
          <cell r="E375">
            <v>0</v>
          </cell>
          <cell r="F375">
            <v>0</v>
          </cell>
        </row>
        <row r="376">
          <cell r="B376">
            <v>0</v>
          </cell>
          <cell r="C376">
            <v>0</v>
          </cell>
          <cell r="D376">
            <v>0</v>
          </cell>
          <cell r="E376">
            <v>0</v>
          </cell>
          <cell r="F376">
            <v>0</v>
          </cell>
        </row>
        <row r="377">
          <cell r="B377">
            <v>0</v>
          </cell>
          <cell r="C377">
            <v>0</v>
          </cell>
          <cell r="D377">
            <v>0</v>
          </cell>
          <cell r="E377">
            <v>0</v>
          </cell>
          <cell r="F377">
            <v>0</v>
          </cell>
        </row>
        <row r="378">
          <cell r="B378">
            <v>0</v>
          </cell>
          <cell r="C378">
            <v>0</v>
          </cell>
          <cell r="D378">
            <v>0</v>
          </cell>
          <cell r="E378">
            <v>0</v>
          </cell>
          <cell r="F378">
            <v>0</v>
          </cell>
        </row>
        <row r="379">
          <cell r="B379">
            <v>0</v>
          </cell>
          <cell r="C379">
            <v>0</v>
          </cell>
          <cell r="D379">
            <v>0</v>
          </cell>
          <cell r="E379">
            <v>0</v>
          </cell>
          <cell r="F379">
            <v>0</v>
          </cell>
        </row>
        <row r="380">
          <cell r="B380">
            <v>0</v>
          </cell>
          <cell r="C380">
            <v>0</v>
          </cell>
          <cell r="D380">
            <v>0</v>
          </cell>
          <cell r="E380">
            <v>0</v>
          </cell>
          <cell r="F380">
            <v>0</v>
          </cell>
        </row>
        <row r="381">
          <cell r="B381">
            <v>0</v>
          </cell>
          <cell r="C381">
            <v>0</v>
          </cell>
          <cell r="D381">
            <v>0</v>
          </cell>
          <cell r="E381">
            <v>0</v>
          </cell>
          <cell r="F381">
            <v>0</v>
          </cell>
        </row>
        <row r="382">
          <cell r="B382">
            <v>0</v>
          </cell>
          <cell r="C382">
            <v>0</v>
          </cell>
          <cell r="D382">
            <v>0</v>
          </cell>
          <cell r="E382">
            <v>0</v>
          </cell>
          <cell r="F382">
            <v>0</v>
          </cell>
        </row>
        <row r="383">
          <cell r="B383">
            <v>0</v>
          </cell>
          <cell r="C383">
            <v>0</v>
          </cell>
          <cell r="D383">
            <v>0</v>
          </cell>
          <cell r="E383">
            <v>0</v>
          </cell>
          <cell r="F383">
            <v>0</v>
          </cell>
        </row>
        <row r="384">
          <cell r="B384">
            <v>0</v>
          </cell>
          <cell r="C384">
            <v>0</v>
          </cell>
          <cell r="D384">
            <v>0</v>
          </cell>
          <cell r="E384">
            <v>0</v>
          </cell>
          <cell r="F384">
            <v>0</v>
          </cell>
        </row>
        <row r="385">
          <cell r="B385">
            <v>0</v>
          </cell>
          <cell r="C385">
            <v>0</v>
          </cell>
          <cell r="D385">
            <v>0</v>
          </cell>
          <cell r="E385">
            <v>0</v>
          </cell>
          <cell r="F385">
            <v>0</v>
          </cell>
        </row>
        <row r="386">
          <cell r="B386">
            <v>0</v>
          </cell>
          <cell r="C386">
            <v>0</v>
          </cell>
          <cell r="D386">
            <v>0</v>
          </cell>
          <cell r="E386">
            <v>0</v>
          </cell>
          <cell r="F386">
            <v>0</v>
          </cell>
        </row>
        <row r="387">
          <cell r="B387">
            <v>0</v>
          </cell>
          <cell r="C387">
            <v>0</v>
          </cell>
          <cell r="D387">
            <v>0</v>
          </cell>
          <cell r="E387">
            <v>0</v>
          </cell>
          <cell r="F387">
            <v>0</v>
          </cell>
        </row>
        <row r="388">
          <cell r="B388">
            <v>0</v>
          </cell>
          <cell r="C388">
            <v>0</v>
          </cell>
          <cell r="D388">
            <v>0</v>
          </cell>
          <cell r="E388">
            <v>0</v>
          </cell>
          <cell r="F388">
            <v>0</v>
          </cell>
        </row>
        <row r="389">
          <cell r="B389">
            <v>0</v>
          </cell>
          <cell r="C389">
            <v>0</v>
          </cell>
          <cell r="D389">
            <v>0</v>
          </cell>
          <cell r="E389">
            <v>0</v>
          </cell>
          <cell r="F389">
            <v>0</v>
          </cell>
        </row>
        <row r="390">
          <cell r="B390">
            <v>0</v>
          </cell>
          <cell r="C390">
            <v>0</v>
          </cell>
          <cell r="D390">
            <v>0</v>
          </cell>
          <cell r="E390">
            <v>0</v>
          </cell>
          <cell r="F390">
            <v>0</v>
          </cell>
        </row>
        <row r="391">
          <cell r="B391">
            <v>0</v>
          </cell>
          <cell r="C391">
            <v>0</v>
          </cell>
          <cell r="D391">
            <v>0</v>
          </cell>
          <cell r="E391">
            <v>0</v>
          </cell>
          <cell r="F391">
            <v>0</v>
          </cell>
        </row>
        <row r="392">
          <cell r="B392">
            <v>0</v>
          </cell>
          <cell r="C392">
            <v>0</v>
          </cell>
          <cell r="D392">
            <v>0</v>
          </cell>
          <cell r="E392">
            <v>0</v>
          </cell>
          <cell r="F392">
            <v>0</v>
          </cell>
        </row>
        <row r="393">
          <cell r="B393">
            <v>0</v>
          </cell>
          <cell r="C393">
            <v>0</v>
          </cell>
          <cell r="D393">
            <v>0</v>
          </cell>
          <cell r="E393">
            <v>0</v>
          </cell>
          <cell r="F393">
            <v>0</v>
          </cell>
        </row>
        <row r="394">
          <cell r="B394">
            <v>0</v>
          </cell>
          <cell r="C394">
            <v>0</v>
          </cell>
          <cell r="D394">
            <v>0</v>
          </cell>
          <cell r="E394">
            <v>0</v>
          </cell>
          <cell r="F394">
            <v>0</v>
          </cell>
        </row>
        <row r="395">
          <cell r="B395">
            <v>0</v>
          </cell>
          <cell r="C395">
            <v>0</v>
          </cell>
          <cell r="D395">
            <v>0</v>
          </cell>
          <cell r="E395">
            <v>0</v>
          </cell>
          <cell r="F395">
            <v>0</v>
          </cell>
        </row>
        <row r="396">
          <cell r="B396">
            <v>0</v>
          </cell>
          <cell r="C396">
            <v>0</v>
          </cell>
          <cell r="D396">
            <v>0</v>
          </cell>
          <cell r="E396">
            <v>0</v>
          </cell>
          <cell r="F396">
            <v>0</v>
          </cell>
        </row>
        <row r="397">
          <cell r="B397">
            <v>0</v>
          </cell>
          <cell r="C397">
            <v>0</v>
          </cell>
          <cell r="D397">
            <v>0</v>
          </cell>
          <cell r="E397">
            <v>0</v>
          </cell>
          <cell r="F397">
            <v>0</v>
          </cell>
        </row>
        <row r="398">
          <cell r="B398">
            <v>0</v>
          </cell>
          <cell r="C398">
            <v>0</v>
          </cell>
          <cell r="D398">
            <v>0</v>
          </cell>
          <cell r="E398">
            <v>0</v>
          </cell>
          <cell r="F398">
            <v>0</v>
          </cell>
        </row>
        <row r="399">
          <cell r="B399">
            <v>0</v>
          </cell>
          <cell r="C399">
            <v>0</v>
          </cell>
          <cell r="D399">
            <v>0</v>
          </cell>
          <cell r="E399">
            <v>0</v>
          </cell>
          <cell r="F399">
            <v>0</v>
          </cell>
        </row>
        <row r="400">
          <cell r="B400">
            <v>0</v>
          </cell>
          <cell r="C400">
            <v>0</v>
          </cell>
          <cell r="D400">
            <v>0</v>
          </cell>
          <cell r="E400">
            <v>0</v>
          </cell>
          <cell r="F400">
            <v>0</v>
          </cell>
        </row>
        <row r="401">
          <cell r="B401">
            <v>0</v>
          </cell>
          <cell r="C401">
            <v>0</v>
          </cell>
          <cell r="D401">
            <v>0</v>
          </cell>
          <cell r="E401">
            <v>0</v>
          </cell>
          <cell r="F401">
            <v>0</v>
          </cell>
        </row>
        <row r="402">
          <cell r="B402">
            <v>0</v>
          </cell>
          <cell r="C402">
            <v>0</v>
          </cell>
          <cell r="D402">
            <v>0</v>
          </cell>
          <cell r="E402">
            <v>0</v>
          </cell>
          <cell r="F402">
            <v>0</v>
          </cell>
        </row>
        <row r="403">
          <cell r="B403">
            <v>0</v>
          </cell>
          <cell r="C403">
            <v>0</v>
          </cell>
          <cell r="D403">
            <v>0</v>
          </cell>
          <cell r="E403">
            <v>0</v>
          </cell>
          <cell r="F403">
            <v>0</v>
          </cell>
        </row>
        <row r="404">
          <cell r="B404">
            <v>0</v>
          </cell>
          <cell r="C404">
            <v>0</v>
          </cell>
          <cell r="D404">
            <v>0</v>
          </cell>
          <cell r="E404">
            <v>0</v>
          </cell>
          <cell r="F404">
            <v>0</v>
          </cell>
        </row>
        <row r="405">
          <cell r="B405">
            <v>0</v>
          </cell>
          <cell r="C405">
            <v>0</v>
          </cell>
          <cell r="D405">
            <v>0</v>
          </cell>
          <cell r="E405">
            <v>0</v>
          </cell>
          <cell r="F405">
            <v>0</v>
          </cell>
        </row>
        <row r="406">
          <cell r="B406">
            <v>0</v>
          </cell>
          <cell r="C406">
            <v>0</v>
          </cell>
          <cell r="D406">
            <v>0</v>
          </cell>
          <cell r="E406">
            <v>0</v>
          </cell>
          <cell r="F406">
            <v>0</v>
          </cell>
        </row>
        <row r="407">
          <cell r="B407">
            <v>0</v>
          </cell>
          <cell r="C407">
            <v>0</v>
          </cell>
          <cell r="D407">
            <v>0</v>
          </cell>
          <cell r="E407">
            <v>0</v>
          </cell>
          <cell r="F407">
            <v>0</v>
          </cell>
        </row>
        <row r="408">
          <cell r="B408">
            <v>0</v>
          </cell>
          <cell r="C408">
            <v>0</v>
          </cell>
          <cell r="D408">
            <v>0</v>
          </cell>
          <cell r="E408">
            <v>0</v>
          </cell>
          <cell r="F408">
            <v>0</v>
          </cell>
        </row>
        <row r="409">
          <cell r="B409">
            <v>0</v>
          </cell>
          <cell r="C409">
            <v>0</v>
          </cell>
          <cell r="D409">
            <v>0</v>
          </cell>
          <cell r="E409">
            <v>0</v>
          </cell>
          <cell r="F409">
            <v>0</v>
          </cell>
        </row>
        <row r="410">
          <cell r="B410">
            <v>0</v>
          </cell>
          <cell r="C410">
            <v>0</v>
          </cell>
          <cell r="D410">
            <v>0</v>
          </cell>
          <cell r="E410">
            <v>0</v>
          </cell>
          <cell r="F410">
            <v>0</v>
          </cell>
        </row>
        <row r="411">
          <cell r="B411">
            <v>0</v>
          </cell>
          <cell r="C411">
            <v>0</v>
          </cell>
          <cell r="D411">
            <v>0</v>
          </cell>
          <cell r="E411">
            <v>0</v>
          </cell>
          <cell r="F411">
            <v>0</v>
          </cell>
        </row>
        <row r="412">
          <cell r="B412">
            <v>0</v>
          </cell>
          <cell r="C412">
            <v>0</v>
          </cell>
          <cell r="D412">
            <v>0</v>
          </cell>
          <cell r="E412">
            <v>0</v>
          </cell>
          <cell r="F412">
            <v>0</v>
          </cell>
        </row>
        <row r="413">
          <cell r="B413">
            <v>0</v>
          </cell>
          <cell r="C413">
            <v>0</v>
          </cell>
          <cell r="D413">
            <v>0</v>
          </cell>
          <cell r="E413">
            <v>0</v>
          </cell>
          <cell r="F413">
            <v>0</v>
          </cell>
        </row>
        <row r="414">
          <cell r="B414">
            <v>0</v>
          </cell>
          <cell r="C414">
            <v>0</v>
          </cell>
          <cell r="D414">
            <v>0</v>
          </cell>
          <cell r="E414">
            <v>0</v>
          </cell>
          <cell r="F414">
            <v>0</v>
          </cell>
        </row>
        <row r="415">
          <cell r="B415">
            <v>0</v>
          </cell>
          <cell r="C415">
            <v>0</v>
          </cell>
          <cell r="D415">
            <v>0</v>
          </cell>
          <cell r="E415">
            <v>0</v>
          </cell>
          <cell r="F415">
            <v>0</v>
          </cell>
        </row>
        <row r="416">
          <cell r="B416">
            <v>0</v>
          </cell>
          <cell r="C416">
            <v>0</v>
          </cell>
          <cell r="D416">
            <v>0</v>
          </cell>
          <cell r="E416">
            <v>0</v>
          </cell>
          <cell r="F416">
            <v>0</v>
          </cell>
        </row>
        <row r="417">
          <cell r="B417">
            <v>0</v>
          </cell>
          <cell r="C417">
            <v>0</v>
          </cell>
          <cell r="D417">
            <v>0</v>
          </cell>
          <cell r="E417">
            <v>0</v>
          </cell>
          <cell r="F417">
            <v>0</v>
          </cell>
        </row>
        <row r="418">
          <cell r="B418">
            <v>0</v>
          </cell>
          <cell r="C418">
            <v>0</v>
          </cell>
          <cell r="D418">
            <v>0</v>
          </cell>
          <cell r="E418">
            <v>0</v>
          </cell>
          <cell r="F418">
            <v>0</v>
          </cell>
        </row>
        <row r="419">
          <cell r="B419">
            <v>0</v>
          </cell>
          <cell r="C419">
            <v>0</v>
          </cell>
          <cell r="D419">
            <v>0</v>
          </cell>
          <cell r="E419">
            <v>0</v>
          </cell>
          <cell r="F419">
            <v>0</v>
          </cell>
        </row>
        <row r="420">
          <cell r="B420">
            <v>0</v>
          </cell>
          <cell r="C420">
            <v>0</v>
          </cell>
          <cell r="D420">
            <v>0</v>
          </cell>
          <cell r="E420">
            <v>0</v>
          </cell>
          <cell r="F420">
            <v>0</v>
          </cell>
        </row>
        <row r="421">
          <cell r="B421">
            <v>0</v>
          </cell>
          <cell r="C421">
            <v>0</v>
          </cell>
          <cell r="D421">
            <v>0</v>
          </cell>
          <cell r="E421">
            <v>0</v>
          </cell>
          <cell r="F421">
            <v>0</v>
          </cell>
        </row>
        <row r="422">
          <cell r="B422">
            <v>0</v>
          </cell>
          <cell r="C422">
            <v>0</v>
          </cell>
          <cell r="D422">
            <v>0</v>
          </cell>
          <cell r="E422">
            <v>0</v>
          </cell>
          <cell r="F422">
            <v>0</v>
          </cell>
        </row>
        <row r="423">
          <cell r="B423">
            <v>0</v>
          </cell>
          <cell r="C423">
            <v>0</v>
          </cell>
          <cell r="D423">
            <v>0</v>
          </cell>
          <cell r="E423">
            <v>0</v>
          </cell>
          <cell r="F423">
            <v>0</v>
          </cell>
        </row>
        <row r="424">
          <cell r="B424">
            <v>0</v>
          </cell>
          <cell r="C424">
            <v>0</v>
          </cell>
          <cell r="D424">
            <v>0</v>
          </cell>
          <cell r="E424">
            <v>0</v>
          </cell>
          <cell r="F424">
            <v>0</v>
          </cell>
        </row>
        <row r="425">
          <cell r="B425">
            <v>0</v>
          </cell>
          <cell r="C425">
            <v>0</v>
          </cell>
          <cell r="D425">
            <v>0</v>
          </cell>
          <cell r="E425">
            <v>0</v>
          </cell>
          <cell r="F425">
            <v>0</v>
          </cell>
        </row>
        <row r="426">
          <cell r="B426">
            <v>0</v>
          </cell>
          <cell r="C426">
            <v>0</v>
          </cell>
          <cell r="D426">
            <v>0</v>
          </cell>
          <cell r="E426">
            <v>0</v>
          </cell>
          <cell r="F426">
            <v>0</v>
          </cell>
        </row>
        <row r="427">
          <cell r="B427">
            <v>0</v>
          </cell>
          <cell r="C427">
            <v>0</v>
          </cell>
          <cell r="D427">
            <v>0</v>
          </cell>
          <cell r="E427">
            <v>0</v>
          </cell>
          <cell r="F427">
            <v>0</v>
          </cell>
        </row>
        <row r="428">
          <cell r="B428">
            <v>0</v>
          </cell>
          <cell r="C428">
            <v>0</v>
          </cell>
          <cell r="D428">
            <v>0</v>
          </cell>
          <cell r="E428">
            <v>0</v>
          </cell>
          <cell r="F428">
            <v>0</v>
          </cell>
        </row>
        <row r="429">
          <cell r="B429">
            <v>0</v>
          </cell>
          <cell r="C429">
            <v>0</v>
          </cell>
          <cell r="D429">
            <v>0</v>
          </cell>
          <cell r="E429">
            <v>0</v>
          </cell>
          <cell r="F429">
            <v>0</v>
          </cell>
        </row>
        <row r="430">
          <cell r="B430">
            <v>0</v>
          </cell>
          <cell r="C430">
            <v>0</v>
          </cell>
          <cell r="D430">
            <v>0</v>
          </cell>
          <cell r="E430">
            <v>0</v>
          </cell>
          <cell r="F430">
            <v>0</v>
          </cell>
        </row>
        <row r="431">
          <cell r="B431">
            <v>0</v>
          </cell>
          <cell r="C431">
            <v>0</v>
          </cell>
          <cell r="D431">
            <v>0</v>
          </cell>
          <cell r="E431">
            <v>0</v>
          </cell>
          <cell r="F431">
            <v>0</v>
          </cell>
        </row>
        <row r="432">
          <cell r="B432">
            <v>0</v>
          </cell>
          <cell r="C432">
            <v>0</v>
          </cell>
          <cell r="D432">
            <v>0</v>
          </cell>
          <cell r="E432">
            <v>0</v>
          </cell>
          <cell r="F432">
            <v>0</v>
          </cell>
        </row>
        <row r="433">
          <cell r="B433">
            <v>0</v>
          </cell>
          <cell r="C433">
            <v>0</v>
          </cell>
          <cell r="D433">
            <v>0</v>
          </cell>
          <cell r="E433">
            <v>0</v>
          </cell>
          <cell r="F433">
            <v>0</v>
          </cell>
        </row>
        <row r="434">
          <cell r="B434">
            <v>0</v>
          </cell>
          <cell r="C434">
            <v>0</v>
          </cell>
          <cell r="D434">
            <v>0</v>
          </cell>
          <cell r="E434">
            <v>0</v>
          </cell>
          <cell r="F434">
            <v>0</v>
          </cell>
        </row>
        <row r="435">
          <cell r="B435">
            <v>0</v>
          </cell>
          <cell r="C435">
            <v>0</v>
          </cell>
          <cell r="D435">
            <v>0</v>
          </cell>
          <cell r="E435">
            <v>0</v>
          </cell>
          <cell r="F435">
            <v>0</v>
          </cell>
        </row>
        <row r="436">
          <cell r="B436">
            <v>0</v>
          </cell>
          <cell r="C436">
            <v>0</v>
          </cell>
          <cell r="D436">
            <v>0</v>
          </cell>
          <cell r="E436">
            <v>0</v>
          </cell>
          <cell r="F436">
            <v>0</v>
          </cell>
        </row>
        <row r="437">
          <cell r="B437">
            <v>0</v>
          </cell>
          <cell r="C437">
            <v>0</v>
          </cell>
          <cell r="D437">
            <v>0</v>
          </cell>
          <cell r="E437">
            <v>0</v>
          </cell>
          <cell r="F437">
            <v>0</v>
          </cell>
        </row>
        <row r="438">
          <cell r="B438">
            <v>0</v>
          </cell>
          <cell r="C438">
            <v>0</v>
          </cell>
          <cell r="D438">
            <v>0</v>
          </cell>
          <cell r="E438">
            <v>0</v>
          </cell>
          <cell r="F438">
            <v>0</v>
          </cell>
        </row>
        <row r="439">
          <cell r="B439">
            <v>0</v>
          </cell>
          <cell r="C439">
            <v>0</v>
          </cell>
          <cell r="D439">
            <v>0</v>
          </cell>
          <cell r="E439">
            <v>0</v>
          </cell>
          <cell r="F439">
            <v>0</v>
          </cell>
        </row>
        <row r="440">
          <cell r="B440">
            <v>0</v>
          </cell>
          <cell r="C440">
            <v>0</v>
          </cell>
          <cell r="D440">
            <v>0</v>
          </cell>
          <cell r="E440">
            <v>0</v>
          </cell>
          <cell r="F440">
            <v>0</v>
          </cell>
        </row>
        <row r="441">
          <cell r="B441">
            <v>0</v>
          </cell>
          <cell r="C441">
            <v>0</v>
          </cell>
          <cell r="D441">
            <v>0</v>
          </cell>
          <cell r="E441">
            <v>0</v>
          </cell>
          <cell r="F441">
            <v>0</v>
          </cell>
        </row>
        <row r="442">
          <cell r="B442">
            <v>0</v>
          </cell>
          <cell r="C442">
            <v>0</v>
          </cell>
          <cell r="D442">
            <v>0</v>
          </cell>
          <cell r="E442">
            <v>0</v>
          </cell>
          <cell r="F442">
            <v>0</v>
          </cell>
        </row>
        <row r="443">
          <cell r="B443">
            <v>0</v>
          </cell>
          <cell r="C443">
            <v>0</v>
          </cell>
          <cell r="D443">
            <v>0</v>
          </cell>
          <cell r="E443">
            <v>0</v>
          </cell>
          <cell r="F443">
            <v>0</v>
          </cell>
        </row>
        <row r="444">
          <cell r="B444">
            <v>0</v>
          </cell>
          <cell r="C444">
            <v>0</v>
          </cell>
          <cell r="D444">
            <v>0</v>
          </cell>
          <cell r="E444">
            <v>0</v>
          </cell>
          <cell r="F444">
            <v>0</v>
          </cell>
        </row>
        <row r="445">
          <cell r="B445">
            <v>0</v>
          </cell>
          <cell r="C445">
            <v>0</v>
          </cell>
          <cell r="D445">
            <v>0</v>
          </cell>
          <cell r="E445">
            <v>0</v>
          </cell>
          <cell r="F445">
            <v>0</v>
          </cell>
        </row>
        <row r="446">
          <cell r="B446">
            <v>0</v>
          </cell>
          <cell r="C446">
            <v>0</v>
          </cell>
          <cell r="D446">
            <v>0</v>
          </cell>
          <cell r="E446">
            <v>0</v>
          </cell>
          <cell r="F446">
            <v>0</v>
          </cell>
        </row>
        <row r="447">
          <cell r="B447">
            <v>0</v>
          </cell>
          <cell r="C447">
            <v>0</v>
          </cell>
          <cell r="D447">
            <v>0</v>
          </cell>
          <cell r="E447">
            <v>0</v>
          </cell>
          <cell r="F447">
            <v>0</v>
          </cell>
        </row>
        <row r="448">
          <cell r="B448">
            <v>0</v>
          </cell>
          <cell r="C448">
            <v>0</v>
          </cell>
          <cell r="D448">
            <v>0</v>
          </cell>
          <cell r="E448">
            <v>0</v>
          </cell>
          <cell r="F448">
            <v>0</v>
          </cell>
        </row>
        <row r="449">
          <cell r="B449">
            <v>0</v>
          </cell>
          <cell r="C449">
            <v>0</v>
          </cell>
          <cell r="D449">
            <v>0</v>
          </cell>
          <cell r="E449">
            <v>0</v>
          </cell>
          <cell r="F449">
            <v>0</v>
          </cell>
        </row>
        <row r="450">
          <cell r="B450">
            <v>0</v>
          </cell>
          <cell r="C450">
            <v>0</v>
          </cell>
          <cell r="D450">
            <v>0</v>
          </cell>
          <cell r="E450">
            <v>0</v>
          </cell>
          <cell r="F450">
            <v>0</v>
          </cell>
        </row>
        <row r="451">
          <cell r="B451">
            <v>0</v>
          </cell>
          <cell r="C451">
            <v>0</v>
          </cell>
          <cell r="D451">
            <v>0</v>
          </cell>
          <cell r="E451">
            <v>0</v>
          </cell>
          <cell r="F451">
            <v>0</v>
          </cell>
        </row>
        <row r="452">
          <cell r="B452">
            <v>0</v>
          </cell>
          <cell r="C452">
            <v>0</v>
          </cell>
          <cell r="D452">
            <v>0</v>
          </cell>
          <cell r="E452">
            <v>0</v>
          </cell>
          <cell r="F452">
            <v>0</v>
          </cell>
        </row>
        <row r="453">
          <cell r="B453">
            <v>0</v>
          </cell>
          <cell r="C453">
            <v>0</v>
          </cell>
          <cell r="D453">
            <v>0</v>
          </cell>
          <cell r="E453">
            <v>0</v>
          </cell>
          <cell r="F453">
            <v>0</v>
          </cell>
        </row>
        <row r="454">
          <cell r="B454">
            <v>0</v>
          </cell>
          <cell r="C454">
            <v>0</v>
          </cell>
          <cell r="D454">
            <v>0</v>
          </cell>
          <cell r="E454">
            <v>0</v>
          </cell>
          <cell r="F454">
            <v>0</v>
          </cell>
        </row>
        <row r="455">
          <cell r="B455">
            <v>0</v>
          </cell>
          <cell r="C455">
            <v>0</v>
          </cell>
          <cell r="D455">
            <v>0</v>
          </cell>
          <cell r="E455">
            <v>0</v>
          </cell>
          <cell r="F455">
            <v>0</v>
          </cell>
        </row>
        <row r="456">
          <cell r="B456">
            <v>0</v>
          </cell>
          <cell r="C456">
            <v>0</v>
          </cell>
          <cell r="D456">
            <v>0</v>
          </cell>
          <cell r="E456">
            <v>0</v>
          </cell>
          <cell r="F456">
            <v>0</v>
          </cell>
        </row>
        <row r="457">
          <cell r="B457">
            <v>0</v>
          </cell>
          <cell r="C457">
            <v>0</v>
          </cell>
          <cell r="D457">
            <v>0</v>
          </cell>
          <cell r="E457">
            <v>0</v>
          </cell>
          <cell r="F457">
            <v>0</v>
          </cell>
        </row>
        <row r="458">
          <cell r="B458">
            <v>0</v>
          </cell>
          <cell r="C458">
            <v>0</v>
          </cell>
          <cell r="D458">
            <v>0</v>
          </cell>
          <cell r="E458">
            <v>0</v>
          </cell>
          <cell r="F458">
            <v>0</v>
          </cell>
        </row>
        <row r="459">
          <cell r="B459">
            <v>0</v>
          </cell>
          <cell r="C459">
            <v>0</v>
          </cell>
          <cell r="D459">
            <v>0</v>
          </cell>
          <cell r="E459">
            <v>0</v>
          </cell>
          <cell r="F459">
            <v>0</v>
          </cell>
        </row>
        <row r="460">
          <cell r="B460">
            <v>0</v>
          </cell>
          <cell r="C460">
            <v>0</v>
          </cell>
          <cell r="D460">
            <v>0</v>
          </cell>
          <cell r="E460">
            <v>0</v>
          </cell>
          <cell r="F460">
            <v>0</v>
          </cell>
        </row>
        <row r="461">
          <cell r="B461">
            <v>0</v>
          </cell>
          <cell r="C461">
            <v>0</v>
          </cell>
          <cell r="D461">
            <v>0</v>
          </cell>
          <cell r="E461">
            <v>0</v>
          </cell>
          <cell r="F461">
            <v>0</v>
          </cell>
        </row>
        <row r="462">
          <cell r="B462">
            <v>0</v>
          </cell>
          <cell r="C462">
            <v>0</v>
          </cell>
          <cell r="D462">
            <v>0</v>
          </cell>
          <cell r="E462">
            <v>0</v>
          </cell>
          <cell r="F462">
            <v>0</v>
          </cell>
        </row>
        <row r="463">
          <cell r="B463">
            <v>0</v>
          </cell>
          <cell r="C463">
            <v>0</v>
          </cell>
          <cell r="D463">
            <v>0</v>
          </cell>
          <cell r="E463">
            <v>0</v>
          </cell>
          <cell r="F463">
            <v>0</v>
          </cell>
        </row>
        <row r="464">
          <cell r="B464">
            <v>0</v>
          </cell>
          <cell r="C464">
            <v>0</v>
          </cell>
          <cell r="D464">
            <v>0</v>
          </cell>
          <cell r="E464">
            <v>0</v>
          </cell>
          <cell r="F464">
            <v>0</v>
          </cell>
        </row>
        <row r="465">
          <cell r="B465">
            <v>0</v>
          </cell>
          <cell r="C465">
            <v>0</v>
          </cell>
          <cell r="D465">
            <v>0</v>
          </cell>
          <cell r="E465">
            <v>0</v>
          </cell>
          <cell r="F465">
            <v>0</v>
          </cell>
        </row>
        <row r="466">
          <cell r="B466">
            <v>0</v>
          </cell>
          <cell r="C466">
            <v>0</v>
          </cell>
          <cell r="D466">
            <v>0</v>
          </cell>
          <cell r="E466">
            <v>0</v>
          </cell>
          <cell r="F466">
            <v>0</v>
          </cell>
        </row>
        <row r="467">
          <cell r="B467">
            <v>0</v>
          </cell>
          <cell r="C467">
            <v>0</v>
          </cell>
          <cell r="D467">
            <v>0</v>
          </cell>
          <cell r="E467">
            <v>0</v>
          </cell>
          <cell r="F467">
            <v>0</v>
          </cell>
        </row>
        <row r="468">
          <cell r="B468">
            <v>0</v>
          </cell>
          <cell r="C468">
            <v>0</v>
          </cell>
          <cell r="D468">
            <v>0</v>
          </cell>
          <cell r="E468">
            <v>0</v>
          </cell>
          <cell r="F468">
            <v>0</v>
          </cell>
        </row>
        <row r="469">
          <cell r="B469">
            <v>0</v>
          </cell>
          <cell r="C469">
            <v>0</v>
          </cell>
          <cell r="D469">
            <v>0</v>
          </cell>
          <cell r="E469">
            <v>0</v>
          </cell>
          <cell r="F469">
            <v>0</v>
          </cell>
        </row>
        <row r="470">
          <cell r="B470">
            <v>0</v>
          </cell>
          <cell r="C470">
            <v>0</v>
          </cell>
          <cell r="D470">
            <v>0</v>
          </cell>
          <cell r="E470">
            <v>0</v>
          </cell>
          <cell r="F470">
            <v>0</v>
          </cell>
        </row>
        <row r="471">
          <cell r="B471">
            <v>0</v>
          </cell>
          <cell r="C471">
            <v>0</v>
          </cell>
          <cell r="D471">
            <v>0</v>
          </cell>
          <cell r="E471">
            <v>0</v>
          </cell>
          <cell r="F471">
            <v>0</v>
          </cell>
        </row>
        <row r="472">
          <cell r="B472">
            <v>0</v>
          </cell>
          <cell r="C472">
            <v>0</v>
          </cell>
          <cell r="D472">
            <v>0</v>
          </cell>
          <cell r="E472">
            <v>0</v>
          </cell>
          <cell r="F472">
            <v>0</v>
          </cell>
        </row>
        <row r="473">
          <cell r="B473">
            <v>0</v>
          </cell>
          <cell r="C473">
            <v>0</v>
          </cell>
          <cell r="D473">
            <v>0</v>
          </cell>
          <cell r="E473">
            <v>0</v>
          </cell>
          <cell r="F473">
            <v>0</v>
          </cell>
        </row>
        <row r="474">
          <cell r="B474">
            <v>0</v>
          </cell>
          <cell r="C474">
            <v>0</v>
          </cell>
          <cell r="D474">
            <v>0</v>
          </cell>
          <cell r="E474">
            <v>0</v>
          </cell>
          <cell r="F474">
            <v>0</v>
          </cell>
        </row>
        <row r="475">
          <cell r="B475">
            <v>0</v>
          </cell>
          <cell r="C475">
            <v>0</v>
          </cell>
          <cell r="D475">
            <v>0</v>
          </cell>
          <cell r="E475">
            <v>0</v>
          </cell>
          <cell r="F475">
            <v>0</v>
          </cell>
        </row>
        <row r="476">
          <cell r="B476">
            <v>0</v>
          </cell>
          <cell r="C476">
            <v>0</v>
          </cell>
          <cell r="D476">
            <v>0</v>
          </cell>
          <cell r="E476">
            <v>0</v>
          </cell>
          <cell r="F476">
            <v>0</v>
          </cell>
        </row>
        <row r="477">
          <cell r="B477">
            <v>0</v>
          </cell>
          <cell r="C477">
            <v>0</v>
          </cell>
          <cell r="D477">
            <v>0</v>
          </cell>
          <cell r="E477">
            <v>0</v>
          </cell>
          <cell r="F477">
            <v>0</v>
          </cell>
        </row>
        <row r="478">
          <cell r="B478">
            <v>0</v>
          </cell>
          <cell r="C478">
            <v>0</v>
          </cell>
          <cell r="D478">
            <v>0</v>
          </cell>
          <cell r="E478">
            <v>0</v>
          </cell>
          <cell r="F478">
            <v>0</v>
          </cell>
        </row>
        <row r="479">
          <cell r="B479">
            <v>0</v>
          </cell>
          <cell r="C479">
            <v>0</v>
          </cell>
          <cell r="D479">
            <v>0</v>
          </cell>
          <cell r="E479">
            <v>0</v>
          </cell>
          <cell r="F479">
            <v>0</v>
          </cell>
        </row>
        <row r="480">
          <cell r="B480">
            <v>0</v>
          </cell>
          <cell r="C480">
            <v>0</v>
          </cell>
          <cell r="D480">
            <v>0</v>
          </cell>
          <cell r="E480">
            <v>0</v>
          </cell>
          <cell r="F480">
            <v>0</v>
          </cell>
        </row>
        <row r="481">
          <cell r="B481">
            <v>0</v>
          </cell>
          <cell r="C481">
            <v>0</v>
          </cell>
          <cell r="D481">
            <v>0</v>
          </cell>
          <cell r="E481">
            <v>0</v>
          </cell>
          <cell r="F481">
            <v>0</v>
          </cell>
        </row>
        <row r="482">
          <cell r="B482">
            <v>0</v>
          </cell>
          <cell r="C482">
            <v>0</v>
          </cell>
          <cell r="D482">
            <v>0</v>
          </cell>
          <cell r="E482">
            <v>0</v>
          </cell>
          <cell r="F482">
            <v>0</v>
          </cell>
        </row>
        <row r="483">
          <cell r="B483">
            <v>0</v>
          </cell>
          <cell r="C483">
            <v>0</v>
          </cell>
          <cell r="D483">
            <v>0</v>
          </cell>
          <cell r="E483">
            <v>0</v>
          </cell>
          <cell r="F483">
            <v>0</v>
          </cell>
        </row>
        <row r="484">
          <cell r="B484">
            <v>0</v>
          </cell>
          <cell r="C484">
            <v>0</v>
          </cell>
          <cell r="D484">
            <v>0</v>
          </cell>
          <cell r="E484">
            <v>0</v>
          </cell>
          <cell r="F484">
            <v>0</v>
          </cell>
        </row>
        <row r="485">
          <cell r="B485">
            <v>0</v>
          </cell>
          <cell r="C485">
            <v>0</v>
          </cell>
          <cell r="D485">
            <v>0</v>
          </cell>
          <cell r="E485">
            <v>0</v>
          </cell>
          <cell r="F485">
            <v>0</v>
          </cell>
        </row>
        <row r="486">
          <cell r="B486">
            <v>0</v>
          </cell>
          <cell r="C486">
            <v>0</v>
          </cell>
          <cell r="D486">
            <v>0</v>
          </cell>
          <cell r="E486">
            <v>0</v>
          </cell>
          <cell r="F486">
            <v>0</v>
          </cell>
        </row>
        <row r="487">
          <cell r="B487">
            <v>0</v>
          </cell>
          <cell r="C487">
            <v>0</v>
          </cell>
          <cell r="D487">
            <v>0</v>
          </cell>
          <cell r="E487">
            <v>0</v>
          </cell>
          <cell r="F487">
            <v>0</v>
          </cell>
        </row>
        <row r="488">
          <cell r="B488">
            <v>0</v>
          </cell>
          <cell r="C488">
            <v>0</v>
          </cell>
          <cell r="D488">
            <v>0</v>
          </cell>
          <cell r="E488">
            <v>0</v>
          </cell>
          <cell r="F488">
            <v>0</v>
          </cell>
        </row>
        <row r="489">
          <cell r="B489">
            <v>0</v>
          </cell>
          <cell r="C489">
            <v>0</v>
          </cell>
          <cell r="D489">
            <v>0</v>
          </cell>
          <cell r="E489">
            <v>0</v>
          </cell>
          <cell r="F489">
            <v>0</v>
          </cell>
        </row>
        <row r="490">
          <cell r="B490">
            <v>0</v>
          </cell>
          <cell r="C490">
            <v>0</v>
          </cell>
          <cell r="D490">
            <v>0</v>
          </cell>
          <cell r="E490">
            <v>0</v>
          </cell>
          <cell r="F490">
            <v>0</v>
          </cell>
        </row>
        <row r="491">
          <cell r="B491">
            <v>0</v>
          </cell>
          <cell r="C491">
            <v>0</v>
          </cell>
          <cell r="D491">
            <v>0</v>
          </cell>
          <cell r="E491">
            <v>0</v>
          </cell>
          <cell r="F491">
            <v>0</v>
          </cell>
        </row>
        <row r="492">
          <cell r="B492">
            <v>0</v>
          </cell>
          <cell r="C492">
            <v>0</v>
          </cell>
          <cell r="D492">
            <v>0</v>
          </cell>
          <cell r="E492">
            <v>0</v>
          </cell>
          <cell r="F492">
            <v>0</v>
          </cell>
        </row>
        <row r="493">
          <cell r="B493">
            <v>0</v>
          </cell>
          <cell r="C493">
            <v>0</v>
          </cell>
          <cell r="D493">
            <v>0</v>
          </cell>
          <cell r="E493">
            <v>0</v>
          </cell>
          <cell r="F493">
            <v>0</v>
          </cell>
        </row>
        <row r="494">
          <cell r="B494">
            <v>0</v>
          </cell>
          <cell r="C494">
            <v>0</v>
          </cell>
          <cell r="D494">
            <v>0</v>
          </cell>
          <cell r="E494">
            <v>0</v>
          </cell>
          <cell r="F494">
            <v>0</v>
          </cell>
        </row>
        <row r="495">
          <cell r="B495">
            <v>0</v>
          </cell>
          <cell r="C495">
            <v>0</v>
          </cell>
          <cell r="D495">
            <v>0</v>
          </cell>
          <cell r="E495">
            <v>0</v>
          </cell>
          <cell r="F495">
            <v>0</v>
          </cell>
        </row>
        <row r="496">
          <cell r="B496">
            <v>0</v>
          </cell>
          <cell r="C496">
            <v>0</v>
          </cell>
          <cell r="D496">
            <v>0</v>
          </cell>
          <cell r="E496">
            <v>0</v>
          </cell>
          <cell r="F496">
            <v>0</v>
          </cell>
        </row>
        <row r="497">
          <cell r="B497">
            <v>0</v>
          </cell>
          <cell r="C497">
            <v>0</v>
          </cell>
          <cell r="D497">
            <v>0</v>
          </cell>
          <cell r="E497">
            <v>0</v>
          </cell>
          <cell r="F497">
            <v>0</v>
          </cell>
        </row>
        <row r="498">
          <cell r="B498">
            <v>0</v>
          </cell>
          <cell r="C498">
            <v>0</v>
          </cell>
          <cell r="D498">
            <v>0</v>
          </cell>
          <cell r="E498">
            <v>0</v>
          </cell>
          <cell r="F498">
            <v>0</v>
          </cell>
        </row>
        <row r="499">
          <cell r="B499">
            <v>0</v>
          </cell>
          <cell r="C499">
            <v>0</v>
          </cell>
          <cell r="D499">
            <v>0</v>
          </cell>
          <cell r="E499">
            <v>0</v>
          </cell>
          <cell r="F499">
            <v>0</v>
          </cell>
        </row>
        <row r="500">
          <cell r="B500">
            <v>0</v>
          </cell>
          <cell r="C500">
            <v>0</v>
          </cell>
          <cell r="D500">
            <v>0</v>
          </cell>
          <cell r="E500">
            <v>0</v>
          </cell>
          <cell r="F500">
            <v>0</v>
          </cell>
        </row>
        <row r="501">
          <cell r="B501">
            <v>0</v>
          </cell>
          <cell r="C501">
            <v>0</v>
          </cell>
          <cell r="D501">
            <v>0</v>
          </cell>
          <cell r="E501">
            <v>0</v>
          </cell>
          <cell r="F501">
            <v>0</v>
          </cell>
        </row>
        <row r="502">
          <cell r="B502">
            <v>0</v>
          </cell>
          <cell r="C502">
            <v>0</v>
          </cell>
          <cell r="D502">
            <v>0</v>
          </cell>
          <cell r="E502">
            <v>0</v>
          </cell>
          <cell r="F502">
            <v>0</v>
          </cell>
        </row>
        <row r="503">
          <cell r="B503">
            <v>0</v>
          </cell>
          <cell r="C503">
            <v>0</v>
          </cell>
          <cell r="D503">
            <v>0</v>
          </cell>
          <cell r="E503">
            <v>0</v>
          </cell>
          <cell r="F503">
            <v>0</v>
          </cell>
        </row>
        <row r="504">
          <cell r="B504">
            <v>0</v>
          </cell>
          <cell r="C504">
            <v>0</v>
          </cell>
          <cell r="D504">
            <v>0</v>
          </cell>
          <cell r="E504">
            <v>0</v>
          </cell>
          <cell r="F504">
            <v>0</v>
          </cell>
        </row>
        <row r="505">
          <cell r="B505">
            <v>0</v>
          </cell>
          <cell r="C505">
            <v>0</v>
          </cell>
          <cell r="D505">
            <v>0</v>
          </cell>
          <cell r="E505">
            <v>0</v>
          </cell>
          <cell r="F505">
            <v>0</v>
          </cell>
        </row>
        <row r="506">
          <cell r="B506">
            <v>0</v>
          </cell>
          <cell r="C506">
            <v>0</v>
          </cell>
          <cell r="D506">
            <v>0</v>
          </cell>
          <cell r="E506">
            <v>0</v>
          </cell>
          <cell r="F506">
            <v>0</v>
          </cell>
        </row>
        <row r="507">
          <cell r="B507">
            <v>0</v>
          </cell>
          <cell r="C507">
            <v>0</v>
          </cell>
          <cell r="D507">
            <v>0</v>
          </cell>
          <cell r="E507">
            <v>0</v>
          </cell>
          <cell r="F507">
            <v>0</v>
          </cell>
        </row>
        <row r="508">
          <cell r="B508">
            <v>0</v>
          </cell>
          <cell r="C508">
            <v>0</v>
          </cell>
          <cell r="D508">
            <v>0</v>
          </cell>
          <cell r="E508">
            <v>0</v>
          </cell>
          <cell r="F508">
            <v>0</v>
          </cell>
        </row>
        <row r="509">
          <cell r="B509">
            <v>0</v>
          </cell>
          <cell r="C509">
            <v>0</v>
          </cell>
          <cell r="D509">
            <v>0</v>
          </cell>
          <cell r="E509">
            <v>0</v>
          </cell>
          <cell r="F509">
            <v>0</v>
          </cell>
        </row>
        <row r="510">
          <cell r="B510">
            <v>0</v>
          </cell>
          <cell r="C510">
            <v>0</v>
          </cell>
          <cell r="D510">
            <v>0</v>
          </cell>
          <cell r="E510">
            <v>0</v>
          </cell>
          <cell r="F510">
            <v>0</v>
          </cell>
        </row>
        <row r="511">
          <cell r="B511">
            <v>0</v>
          </cell>
          <cell r="C511">
            <v>0</v>
          </cell>
          <cell r="D511">
            <v>0</v>
          </cell>
          <cell r="E511">
            <v>0</v>
          </cell>
          <cell r="F511">
            <v>0</v>
          </cell>
        </row>
        <row r="512">
          <cell r="B512">
            <v>0</v>
          </cell>
          <cell r="C512">
            <v>0</v>
          </cell>
          <cell r="D512">
            <v>0</v>
          </cell>
          <cell r="E512">
            <v>0</v>
          </cell>
          <cell r="F512">
            <v>0</v>
          </cell>
        </row>
        <row r="513">
          <cell r="B513">
            <v>0</v>
          </cell>
          <cell r="C513">
            <v>0</v>
          </cell>
          <cell r="D513">
            <v>0</v>
          </cell>
          <cell r="E513">
            <v>0</v>
          </cell>
          <cell r="F513">
            <v>0</v>
          </cell>
        </row>
        <row r="514">
          <cell r="B514">
            <v>0</v>
          </cell>
          <cell r="C514">
            <v>0</v>
          </cell>
          <cell r="D514">
            <v>0</v>
          </cell>
          <cell r="E514">
            <v>0</v>
          </cell>
          <cell r="F514">
            <v>0</v>
          </cell>
        </row>
        <row r="515">
          <cell r="B515">
            <v>0</v>
          </cell>
          <cell r="C515">
            <v>0</v>
          </cell>
          <cell r="D515">
            <v>0</v>
          </cell>
          <cell r="E515">
            <v>0</v>
          </cell>
          <cell r="F515">
            <v>0</v>
          </cell>
        </row>
        <row r="516">
          <cell r="B516">
            <v>0</v>
          </cell>
          <cell r="C516">
            <v>0</v>
          </cell>
          <cell r="D516">
            <v>0</v>
          </cell>
          <cell r="E516">
            <v>0</v>
          </cell>
          <cell r="F516">
            <v>0</v>
          </cell>
        </row>
        <row r="517">
          <cell r="B517">
            <v>0</v>
          </cell>
          <cell r="C517">
            <v>0</v>
          </cell>
          <cell r="D517">
            <v>0</v>
          </cell>
          <cell r="E517">
            <v>0</v>
          </cell>
          <cell r="F517">
            <v>0</v>
          </cell>
        </row>
        <row r="518">
          <cell r="B518">
            <v>0</v>
          </cell>
          <cell r="C518">
            <v>0</v>
          </cell>
          <cell r="D518">
            <v>0</v>
          </cell>
          <cell r="E518">
            <v>0</v>
          </cell>
          <cell r="F518">
            <v>0</v>
          </cell>
        </row>
        <row r="519">
          <cell r="B519">
            <v>0</v>
          </cell>
          <cell r="C519">
            <v>0</v>
          </cell>
          <cell r="D519">
            <v>0</v>
          </cell>
          <cell r="E519">
            <v>0</v>
          </cell>
          <cell r="F519">
            <v>0</v>
          </cell>
        </row>
        <row r="520">
          <cell r="B520">
            <v>0</v>
          </cell>
          <cell r="C520">
            <v>0</v>
          </cell>
          <cell r="D520">
            <v>0</v>
          </cell>
          <cell r="E520">
            <v>0</v>
          </cell>
          <cell r="F520">
            <v>0</v>
          </cell>
        </row>
        <row r="521">
          <cell r="B521">
            <v>0</v>
          </cell>
          <cell r="C521">
            <v>0</v>
          </cell>
          <cell r="D521">
            <v>0</v>
          </cell>
          <cell r="E521">
            <v>0</v>
          </cell>
          <cell r="F521">
            <v>0</v>
          </cell>
        </row>
        <row r="522">
          <cell r="B522">
            <v>0</v>
          </cell>
          <cell r="C522">
            <v>0</v>
          </cell>
          <cell r="D522">
            <v>0</v>
          </cell>
          <cell r="E522">
            <v>0</v>
          </cell>
          <cell r="F522">
            <v>0</v>
          </cell>
        </row>
        <row r="523">
          <cell r="B523">
            <v>0</v>
          </cell>
          <cell r="C523">
            <v>0</v>
          </cell>
          <cell r="D523">
            <v>0</v>
          </cell>
          <cell r="E523">
            <v>0</v>
          </cell>
          <cell r="F523">
            <v>0</v>
          </cell>
        </row>
        <row r="524">
          <cell r="B524">
            <v>0</v>
          </cell>
          <cell r="C524">
            <v>0</v>
          </cell>
          <cell r="D524">
            <v>0</v>
          </cell>
          <cell r="E524">
            <v>0</v>
          </cell>
          <cell r="F524">
            <v>0</v>
          </cell>
        </row>
        <row r="525">
          <cell r="B525">
            <v>0</v>
          </cell>
          <cell r="C525">
            <v>0</v>
          </cell>
          <cell r="D525">
            <v>0</v>
          </cell>
          <cell r="E525">
            <v>0</v>
          </cell>
          <cell r="F525">
            <v>0</v>
          </cell>
        </row>
        <row r="526">
          <cell r="B526">
            <v>0</v>
          </cell>
          <cell r="C526">
            <v>0</v>
          </cell>
          <cell r="D526">
            <v>0</v>
          </cell>
          <cell r="E526">
            <v>0</v>
          </cell>
          <cell r="F526">
            <v>0</v>
          </cell>
        </row>
        <row r="527">
          <cell r="B527">
            <v>0</v>
          </cell>
          <cell r="C527">
            <v>0</v>
          </cell>
          <cell r="D527">
            <v>0</v>
          </cell>
          <cell r="E527">
            <v>0</v>
          </cell>
          <cell r="F527">
            <v>0</v>
          </cell>
        </row>
        <row r="528">
          <cell r="B528">
            <v>0</v>
          </cell>
          <cell r="C528">
            <v>0</v>
          </cell>
          <cell r="D528">
            <v>0</v>
          </cell>
          <cell r="E528">
            <v>0</v>
          </cell>
          <cell r="F528">
            <v>0</v>
          </cell>
        </row>
        <row r="529">
          <cell r="B529">
            <v>0</v>
          </cell>
          <cell r="C529">
            <v>0</v>
          </cell>
          <cell r="D529">
            <v>0</v>
          </cell>
          <cell r="E529">
            <v>0</v>
          </cell>
          <cell r="F529">
            <v>0</v>
          </cell>
        </row>
        <row r="530">
          <cell r="B530">
            <v>0</v>
          </cell>
          <cell r="C530">
            <v>0</v>
          </cell>
          <cell r="D530">
            <v>0</v>
          </cell>
          <cell r="E530">
            <v>0</v>
          </cell>
          <cell r="F530">
            <v>0</v>
          </cell>
        </row>
        <row r="531">
          <cell r="B531">
            <v>0</v>
          </cell>
          <cell r="C531">
            <v>0</v>
          </cell>
          <cell r="D531">
            <v>0</v>
          </cell>
          <cell r="E531">
            <v>0</v>
          </cell>
          <cell r="F531">
            <v>0</v>
          </cell>
        </row>
        <row r="532">
          <cell r="B532">
            <v>0</v>
          </cell>
          <cell r="C532">
            <v>0</v>
          </cell>
          <cell r="D532">
            <v>0</v>
          </cell>
          <cell r="E532">
            <v>0</v>
          </cell>
          <cell r="F532">
            <v>0</v>
          </cell>
        </row>
        <row r="533">
          <cell r="B533">
            <v>0</v>
          </cell>
          <cell r="C533">
            <v>0</v>
          </cell>
          <cell r="D533">
            <v>0</v>
          </cell>
          <cell r="E533">
            <v>0</v>
          </cell>
          <cell r="F533">
            <v>0</v>
          </cell>
        </row>
        <row r="534">
          <cell r="B534">
            <v>0</v>
          </cell>
          <cell r="C534">
            <v>0</v>
          </cell>
          <cell r="D534">
            <v>0</v>
          </cell>
          <cell r="E534">
            <v>0</v>
          </cell>
          <cell r="F534">
            <v>0</v>
          </cell>
        </row>
        <row r="535">
          <cell r="B535">
            <v>0</v>
          </cell>
          <cell r="C535">
            <v>0</v>
          </cell>
          <cell r="D535">
            <v>0</v>
          </cell>
          <cell r="E535">
            <v>0</v>
          </cell>
          <cell r="F535">
            <v>0</v>
          </cell>
        </row>
        <row r="536">
          <cell r="B536">
            <v>0</v>
          </cell>
          <cell r="C536">
            <v>0</v>
          </cell>
          <cell r="D536">
            <v>0</v>
          </cell>
          <cell r="E536">
            <v>0</v>
          </cell>
          <cell r="F536">
            <v>0</v>
          </cell>
        </row>
        <row r="537">
          <cell r="B537">
            <v>0</v>
          </cell>
          <cell r="C537">
            <v>0</v>
          </cell>
          <cell r="D537">
            <v>0</v>
          </cell>
          <cell r="E537">
            <v>0</v>
          </cell>
          <cell r="F537">
            <v>0</v>
          </cell>
        </row>
        <row r="538">
          <cell r="B538">
            <v>0</v>
          </cell>
          <cell r="C538">
            <v>0</v>
          </cell>
          <cell r="D538">
            <v>0</v>
          </cell>
          <cell r="E538">
            <v>0</v>
          </cell>
          <cell r="F538">
            <v>0</v>
          </cell>
        </row>
        <row r="539">
          <cell r="B539">
            <v>0</v>
          </cell>
          <cell r="C539">
            <v>0</v>
          </cell>
          <cell r="D539">
            <v>0</v>
          </cell>
          <cell r="E539">
            <v>0</v>
          </cell>
          <cell r="F539">
            <v>0</v>
          </cell>
        </row>
        <row r="540">
          <cell r="B540">
            <v>0</v>
          </cell>
          <cell r="C540">
            <v>0</v>
          </cell>
          <cell r="D540">
            <v>0</v>
          </cell>
          <cell r="E540">
            <v>0</v>
          </cell>
          <cell r="F540">
            <v>0</v>
          </cell>
        </row>
        <row r="541">
          <cell r="B541">
            <v>0</v>
          </cell>
          <cell r="C541">
            <v>0</v>
          </cell>
          <cell r="D541">
            <v>0</v>
          </cell>
          <cell r="E541">
            <v>0</v>
          </cell>
          <cell r="F541">
            <v>0</v>
          </cell>
        </row>
        <row r="542">
          <cell r="B542">
            <v>0</v>
          </cell>
          <cell r="C542">
            <v>0</v>
          </cell>
          <cell r="D542">
            <v>0</v>
          </cell>
          <cell r="E542">
            <v>0</v>
          </cell>
          <cell r="F542">
            <v>0</v>
          </cell>
        </row>
        <row r="543">
          <cell r="B543">
            <v>0</v>
          </cell>
          <cell r="C543">
            <v>0</v>
          </cell>
          <cell r="D543">
            <v>0</v>
          </cell>
          <cell r="E543">
            <v>0</v>
          </cell>
          <cell r="F543">
            <v>0</v>
          </cell>
        </row>
        <row r="544">
          <cell r="B544">
            <v>0</v>
          </cell>
          <cell r="C544">
            <v>0</v>
          </cell>
          <cell r="D544">
            <v>0</v>
          </cell>
          <cell r="E544">
            <v>0</v>
          </cell>
          <cell r="F544">
            <v>0</v>
          </cell>
        </row>
        <row r="545">
          <cell r="B545">
            <v>0</v>
          </cell>
          <cell r="C545">
            <v>0</v>
          </cell>
          <cell r="D545">
            <v>0</v>
          </cell>
          <cell r="E545">
            <v>0</v>
          </cell>
          <cell r="F545">
            <v>0</v>
          </cell>
        </row>
        <row r="546">
          <cell r="B546">
            <v>0</v>
          </cell>
          <cell r="C546">
            <v>0</v>
          </cell>
          <cell r="D546">
            <v>0</v>
          </cell>
          <cell r="E546">
            <v>0</v>
          </cell>
          <cell r="F546">
            <v>0</v>
          </cell>
        </row>
        <row r="547">
          <cell r="B547">
            <v>0</v>
          </cell>
          <cell r="C547">
            <v>0</v>
          </cell>
          <cell r="D547">
            <v>0</v>
          </cell>
          <cell r="E547">
            <v>0</v>
          </cell>
          <cell r="F547">
            <v>0</v>
          </cell>
        </row>
        <row r="548">
          <cell r="B548">
            <v>0</v>
          </cell>
          <cell r="C548">
            <v>0</v>
          </cell>
          <cell r="D548">
            <v>0</v>
          </cell>
          <cell r="E548">
            <v>0</v>
          </cell>
          <cell r="F548">
            <v>0</v>
          </cell>
        </row>
        <row r="549">
          <cell r="B549">
            <v>0</v>
          </cell>
          <cell r="C549">
            <v>0</v>
          </cell>
          <cell r="D549">
            <v>0</v>
          </cell>
          <cell r="E549">
            <v>0</v>
          </cell>
          <cell r="F549">
            <v>0</v>
          </cell>
        </row>
        <row r="550">
          <cell r="B550">
            <v>0</v>
          </cell>
          <cell r="C550">
            <v>0</v>
          </cell>
          <cell r="D550">
            <v>0</v>
          </cell>
          <cell r="E550">
            <v>0</v>
          </cell>
          <cell r="F550">
            <v>0</v>
          </cell>
        </row>
        <row r="551">
          <cell r="B551">
            <v>0</v>
          </cell>
          <cell r="C551">
            <v>0</v>
          </cell>
          <cell r="D551">
            <v>0</v>
          </cell>
          <cell r="E551">
            <v>0</v>
          </cell>
          <cell r="F551">
            <v>0</v>
          </cell>
        </row>
        <row r="552">
          <cell r="B552">
            <v>0</v>
          </cell>
          <cell r="C552">
            <v>0</v>
          </cell>
          <cell r="D552">
            <v>0</v>
          </cell>
          <cell r="E552">
            <v>0</v>
          </cell>
          <cell r="F552">
            <v>0</v>
          </cell>
        </row>
        <row r="553">
          <cell r="B553">
            <v>0</v>
          </cell>
          <cell r="C553">
            <v>0</v>
          </cell>
          <cell r="D553">
            <v>0</v>
          </cell>
          <cell r="E553">
            <v>0</v>
          </cell>
          <cell r="F553">
            <v>0</v>
          </cell>
        </row>
        <row r="554">
          <cell r="B554">
            <v>0</v>
          </cell>
          <cell r="C554">
            <v>0</v>
          </cell>
          <cell r="D554">
            <v>0</v>
          </cell>
          <cell r="E554">
            <v>0</v>
          </cell>
          <cell r="F554">
            <v>0</v>
          </cell>
        </row>
        <row r="555">
          <cell r="B555">
            <v>0</v>
          </cell>
          <cell r="C555">
            <v>0</v>
          </cell>
          <cell r="D555">
            <v>0</v>
          </cell>
          <cell r="E555">
            <v>0</v>
          </cell>
          <cell r="F555">
            <v>0</v>
          </cell>
        </row>
        <row r="556">
          <cell r="B556">
            <v>0</v>
          </cell>
          <cell r="C556">
            <v>0</v>
          </cell>
          <cell r="D556">
            <v>0</v>
          </cell>
          <cell r="E556">
            <v>0</v>
          </cell>
          <cell r="F556">
            <v>0</v>
          </cell>
        </row>
        <row r="557">
          <cell r="B557">
            <v>0</v>
          </cell>
          <cell r="C557">
            <v>0</v>
          </cell>
          <cell r="D557">
            <v>0</v>
          </cell>
          <cell r="E557">
            <v>0</v>
          </cell>
          <cell r="F557">
            <v>0</v>
          </cell>
        </row>
        <row r="558">
          <cell r="B558">
            <v>0</v>
          </cell>
          <cell r="C558">
            <v>0</v>
          </cell>
          <cell r="D558">
            <v>0</v>
          </cell>
          <cell r="E558">
            <v>0</v>
          </cell>
          <cell r="F558">
            <v>0</v>
          </cell>
        </row>
        <row r="559">
          <cell r="B559">
            <v>0</v>
          </cell>
          <cell r="C559">
            <v>0</v>
          </cell>
          <cell r="D559">
            <v>0</v>
          </cell>
          <cell r="E559">
            <v>0</v>
          </cell>
          <cell r="F559">
            <v>0</v>
          </cell>
        </row>
        <row r="560">
          <cell r="B560">
            <v>0</v>
          </cell>
          <cell r="C560">
            <v>0</v>
          </cell>
          <cell r="D560">
            <v>0</v>
          </cell>
          <cell r="E560">
            <v>0</v>
          </cell>
          <cell r="F560">
            <v>0</v>
          </cell>
        </row>
        <row r="561">
          <cell r="B561">
            <v>0</v>
          </cell>
          <cell r="C561">
            <v>0</v>
          </cell>
          <cell r="D561">
            <v>0</v>
          </cell>
          <cell r="E561">
            <v>0</v>
          </cell>
          <cell r="F561">
            <v>0</v>
          </cell>
        </row>
        <row r="562">
          <cell r="B562">
            <v>0</v>
          </cell>
          <cell r="C562">
            <v>0</v>
          </cell>
          <cell r="D562">
            <v>0</v>
          </cell>
          <cell r="E562">
            <v>0</v>
          </cell>
          <cell r="F562">
            <v>0</v>
          </cell>
        </row>
        <row r="563">
          <cell r="B563">
            <v>0</v>
          </cell>
          <cell r="C563">
            <v>0</v>
          </cell>
          <cell r="D563">
            <v>0</v>
          </cell>
          <cell r="E563">
            <v>0</v>
          </cell>
          <cell r="F563">
            <v>0</v>
          </cell>
        </row>
        <row r="564">
          <cell r="B564">
            <v>0</v>
          </cell>
          <cell r="C564">
            <v>0</v>
          </cell>
          <cell r="D564">
            <v>0</v>
          </cell>
          <cell r="E564">
            <v>0</v>
          </cell>
          <cell r="F564">
            <v>0</v>
          </cell>
        </row>
        <row r="565">
          <cell r="B565">
            <v>0</v>
          </cell>
          <cell r="C565">
            <v>0</v>
          </cell>
          <cell r="D565">
            <v>0</v>
          </cell>
          <cell r="E565">
            <v>0</v>
          </cell>
          <cell r="F565">
            <v>0</v>
          </cell>
        </row>
        <row r="566">
          <cell r="B566">
            <v>0</v>
          </cell>
          <cell r="C566">
            <v>0</v>
          </cell>
          <cell r="D566">
            <v>0</v>
          </cell>
          <cell r="E566">
            <v>0</v>
          </cell>
          <cell r="F566">
            <v>0</v>
          </cell>
        </row>
        <row r="567">
          <cell r="B567">
            <v>0</v>
          </cell>
          <cell r="C567">
            <v>0</v>
          </cell>
          <cell r="D567">
            <v>0</v>
          </cell>
          <cell r="E567">
            <v>0</v>
          </cell>
          <cell r="F567">
            <v>0</v>
          </cell>
        </row>
        <row r="568">
          <cell r="B568">
            <v>0</v>
          </cell>
          <cell r="C568">
            <v>0</v>
          </cell>
          <cell r="D568">
            <v>0</v>
          </cell>
          <cell r="E568">
            <v>0</v>
          </cell>
          <cell r="F568">
            <v>0</v>
          </cell>
        </row>
        <row r="569">
          <cell r="B569">
            <v>0</v>
          </cell>
          <cell r="C569">
            <v>0</v>
          </cell>
          <cell r="D569">
            <v>0</v>
          </cell>
          <cell r="E569">
            <v>0</v>
          </cell>
          <cell r="F569">
            <v>0</v>
          </cell>
        </row>
        <row r="570">
          <cell r="B570">
            <v>0</v>
          </cell>
          <cell r="C570">
            <v>0</v>
          </cell>
          <cell r="D570">
            <v>0</v>
          </cell>
          <cell r="E570">
            <v>0</v>
          </cell>
          <cell r="F570">
            <v>0</v>
          </cell>
        </row>
        <row r="571">
          <cell r="B571">
            <v>0</v>
          </cell>
          <cell r="C571">
            <v>0</v>
          </cell>
          <cell r="D571">
            <v>0</v>
          </cell>
          <cell r="E571">
            <v>0</v>
          </cell>
          <cell r="F571">
            <v>0</v>
          </cell>
        </row>
        <row r="572">
          <cell r="B572">
            <v>0</v>
          </cell>
          <cell r="C572">
            <v>0</v>
          </cell>
          <cell r="D572">
            <v>0</v>
          </cell>
          <cell r="E572">
            <v>0</v>
          </cell>
          <cell r="F572">
            <v>0</v>
          </cell>
        </row>
        <row r="573">
          <cell r="B573">
            <v>0</v>
          </cell>
          <cell r="C573">
            <v>0</v>
          </cell>
          <cell r="D573">
            <v>0</v>
          </cell>
          <cell r="E573">
            <v>0</v>
          </cell>
          <cell r="F573">
            <v>0</v>
          </cell>
        </row>
        <row r="574">
          <cell r="B574">
            <v>0</v>
          </cell>
          <cell r="C574">
            <v>0</v>
          </cell>
          <cell r="D574">
            <v>0</v>
          </cell>
          <cell r="E574">
            <v>0</v>
          </cell>
          <cell r="F574">
            <v>0</v>
          </cell>
        </row>
        <row r="575">
          <cell r="B575">
            <v>0</v>
          </cell>
          <cell r="C575">
            <v>0</v>
          </cell>
          <cell r="D575">
            <v>0</v>
          </cell>
          <cell r="E575">
            <v>0</v>
          </cell>
          <cell r="F575">
            <v>0</v>
          </cell>
        </row>
        <row r="576">
          <cell r="B576">
            <v>0</v>
          </cell>
          <cell r="C576">
            <v>0</v>
          </cell>
          <cell r="D576">
            <v>0</v>
          </cell>
          <cell r="E576">
            <v>0</v>
          </cell>
          <cell r="F576">
            <v>0</v>
          </cell>
        </row>
        <row r="577">
          <cell r="B577">
            <v>0</v>
          </cell>
          <cell r="C577">
            <v>0</v>
          </cell>
          <cell r="D577">
            <v>0</v>
          </cell>
          <cell r="E577">
            <v>0</v>
          </cell>
          <cell r="F577">
            <v>0</v>
          </cell>
        </row>
        <row r="578">
          <cell r="B578">
            <v>0</v>
          </cell>
          <cell r="C578">
            <v>0</v>
          </cell>
          <cell r="D578">
            <v>0</v>
          </cell>
          <cell r="E578">
            <v>0</v>
          </cell>
          <cell r="F578">
            <v>0</v>
          </cell>
        </row>
        <row r="579">
          <cell r="B579">
            <v>0</v>
          </cell>
          <cell r="C579">
            <v>0</v>
          </cell>
          <cell r="D579">
            <v>0</v>
          </cell>
          <cell r="E579">
            <v>0</v>
          </cell>
          <cell r="F579">
            <v>0</v>
          </cell>
        </row>
        <row r="580">
          <cell r="B580">
            <v>0</v>
          </cell>
          <cell r="C580">
            <v>0</v>
          </cell>
          <cell r="D580">
            <v>0</v>
          </cell>
          <cell r="E580">
            <v>0</v>
          </cell>
          <cell r="F580">
            <v>0</v>
          </cell>
        </row>
        <row r="581">
          <cell r="B581">
            <v>0</v>
          </cell>
          <cell r="C581">
            <v>0</v>
          </cell>
          <cell r="D581">
            <v>0</v>
          </cell>
          <cell r="E581">
            <v>0</v>
          </cell>
          <cell r="F581">
            <v>0</v>
          </cell>
        </row>
        <row r="582">
          <cell r="B582">
            <v>0</v>
          </cell>
          <cell r="C582">
            <v>0</v>
          </cell>
          <cell r="D582">
            <v>0</v>
          </cell>
          <cell r="E582">
            <v>0</v>
          </cell>
          <cell r="F582">
            <v>0</v>
          </cell>
        </row>
        <row r="583">
          <cell r="B583">
            <v>0</v>
          </cell>
          <cell r="C583">
            <v>0</v>
          </cell>
          <cell r="D583">
            <v>0</v>
          </cell>
          <cell r="E583">
            <v>0</v>
          </cell>
          <cell r="F583">
            <v>0</v>
          </cell>
        </row>
        <row r="584">
          <cell r="B584">
            <v>0</v>
          </cell>
          <cell r="C584">
            <v>0</v>
          </cell>
          <cell r="D584">
            <v>0</v>
          </cell>
          <cell r="E584">
            <v>0</v>
          </cell>
          <cell r="F584">
            <v>0</v>
          </cell>
        </row>
        <row r="585">
          <cell r="B585">
            <v>0</v>
          </cell>
          <cell r="C585">
            <v>0</v>
          </cell>
          <cell r="D585">
            <v>0</v>
          </cell>
          <cell r="E585">
            <v>0</v>
          </cell>
          <cell r="F585">
            <v>0</v>
          </cell>
        </row>
        <row r="586">
          <cell r="B586">
            <v>0</v>
          </cell>
          <cell r="C586">
            <v>0</v>
          </cell>
          <cell r="D586">
            <v>0</v>
          </cell>
          <cell r="E586">
            <v>0</v>
          </cell>
          <cell r="F586">
            <v>0</v>
          </cell>
        </row>
        <row r="587">
          <cell r="B587">
            <v>0</v>
          </cell>
          <cell r="C587">
            <v>0</v>
          </cell>
          <cell r="D587">
            <v>0</v>
          </cell>
          <cell r="E587">
            <v>0</v>
          </cell>
          <cell r="F587">
            <v>0</v>
          </cell>
        </row>
        <row r="588">
          <cell r="B588">
            <v>0</v>
          </cell>
          <cell r="C588">
            <v>0</v>
          </cell>
          <cell r="D588">
            <v>0</v>
          </cell>
          <cell r="E588">
            <v>0</v>
          </cell>
          <cell r="F588">
            <v>0</v>
          </cell>
        </row>
        <row r="589">
          <cell r="B589">
            <v>0</v>
          </cell>
          <cell r="C589">
            <v>0</v>
          </cell>
          <cell r="D589">
            <v>0</v>
          </cell>
          <cell r="E589">
            <v>0</v>
          </cell>
          <cell r="F589">
            <v>0</v>
          </cell>
        </row>
        <row r="590">
          <cell r="B590">
            <v>0</v>
          </cell>
          <cell r="C590">
            <v>0</v>
          </cell>
          <cell r="D590">
            <v>0</v>
          </cell>
          <cell r="E590">
            <v>0</v>
          </cell>
          <cell r="F590">
            <v>0</v>
          </cell>
        </row>
        <row r="591">
          <cell r="B591">
            <v>0</v>
          </cell>
          <cell r="C591">
            <v>0</v>
          </cell>
          <cell r="D591">
            <v>0</v>
          </cell>
          <cell r="E591">
            <v>0</v>
          </cell>
          <cell r="F591">
            <v>0</v>
          </cell>
        </row>
        <row r="592">
          <cell r="B592">
            <v>0</v>
          </cell>
          <cell r="C592">
            <v>0</v>
          </cell>
          <cell r="D592">
            <v>0</v>
          </cell>
          <cell r="E592">
            <v>0</v>
          </cell>
          <cell r="F592">
            <v>0</v>
          </cell>
        </row>
        <row r="593">
          <cell r="B593">
            <v>0</v>
          </cell>
          <cell r="C593">
            <v>0</v>
          </cell>
          <cell r="D593">
            <v>0</v>
          </cell>
          <cell r="E593">
            <v>0</v>
          </cell>
          <cell r="F593">
            <v>0</v>
          </cell>
        </row>
        <row r="594">
          <cell r="B594">
            <v>0</v>
          </cell>
          <cell r="C594">
            <v>0</v>
          </cell>
          <cell r="D594">
            <v>0</v>
          </cell>
          <cell r="E594">
            <v>0</v>
          </cell>
          <cell r="F594">
            <v>0</v>
          </cell>
        </row>
        <row r="595">
          <cell r="B595">
            <v>0</v>
          </cell>
          <cell r="C595">
            <v>0</v>
          </cell>
          <cell r="D595">
            <v>0</v>
          </cell>
          <cell r="E595">
            <v>0</v>
          </cell>
          <cell r="F595">
            <v>0</v>
          </cell>
        </row>
        <row r="596">
          <cell r="B596">
            <v>0</v>
          </cell>
          <cell r="C596">
            <v>0</v>
          </cell>
          <cell r="D596">
            <v>0</v>
          </cell>
          <cell r="E596">
            <v>0</v>
          </cell>
          <cell r="F596">
            <v>0</v>
          </cell>
        </row>
        <row r="597">
          <cell r="B597">
            <v>0</v>
          </cell>
          <cell r="C597">
            <v>0</v>
          </cell>
          <cell r="D597">
            <v>0</v>
          </cell>
          <cell r="E597">
            <v>0</v>
          </cell>
          <cell r="F597">
            <v>0</v>
          </cell>
        </row>
        <row r="598">
          <cell r="B598">
            <v>0</v>
          </cell>
          <cell r="C598">
            <v>0</v>
          </cell>
          <cell r="D598">
            <v>0</v>
          </cell>
          <cell r="E598">
            <v>0</v>
          </cell>
          <cell r="F598">
            <v>0</v>
          </cell>
        </row>
        <row r="599">
          <cell r="B599">
            <v>0</v>
          </cell>
          <cell r="C599">
            <v>0</v>
          </cell>
          <cell r="D599">
            <v>0</v>
          </cell>
          <cell r="E599">
            <v>0</v>
          </cell>
          <cell r="F599">
            <v>0</v>
          </cell>
        </row>
        <row r="600">
          <cell r="B600">
            <v>0</v>
          </cell>
          <cell r="C600">
            <v>0</v>
          </cell>
          <cell r="D600">
            <v>0</v>
          </cell>
          <cell r="E600">
            <v>0</v>
          </cell>
          <cell r="F600">
            <v>0</v>
          </cell>
        </row>
        <row r="601">
          <cell r="B601">
            <v>0</v>
          </cell>
          <cell r="C601">
            <v>0</v>
          </cell>
          <cell r="D601">
            <v>0</v>
          </cell>
          <cell r="E601">
            <v>0</v>
          </cell>
          <cell r="F601">
            <v>0</v>
          </cell>
        </row>
        <row r="602">
          <cell r="B602">
            <v>0</v>
          </cell>
          <cell r="C602">
            <v>0</v>
          </cell>
          <cell r="D602">
            <v>0</v>
          </cell>
          <cell r="E602">
            <v>0</v>
          </cell>
          <cell r="F602">
            <v>0</v>
          </cell>
        </row>
        <row r="603">
          <cell r="B603">
            <v>0</v>
          </cell>
          <cell r="C603">
            <v>0</v>
          </cell>
          <cell r="D603">
            <v>0</v>
          </cell>
          <cell r="E603">
            <v>0</v>
          </cell>
          <cell r="F603">
            <v>0</v>
          </cell>
        </row>
        <row r="604">
          <cell r="B604">
            <v>0</v>
          </cell>
          <cell r="C604">
            <v>0</v>
          </cell>
          <cell r="D604">
            <v>0</v>
          </cell>
          <cell r="E604">
            <v>0</v>
          </cell>
          <cell r="F604">
            <v>0</v>
          </cell>
        </row>
        <row r="605">
          <cell r="B605">
            <v>0</v>
          </cell>
          <cell r="C605">
            <v>0</v>
          </cell>
          <cell r="D605">
            <v>0</v>
          </cell>
          <cell r="E605">
            <v>0</v>
          </cell>
          <cell r="F605">
            <v>0</v>
          </cell>
        </row>
        <row r="606">
          <cell r="B606">
            <v>0</v>
          </cell>
          <cell r="C606">
            <v>0</v>
          </cell>
          <cell r="D606">
            <v>0</v>
          </cell>
          <cell r="E606">
            <v>0</v>
          </cell>
          <cell r="F606">
            <v>0</v>
          </cell>
        </row>
        <row r="607">
          <cell r="B607">
            <v>0</v>
          </cell>
          <cell r="C607">
            <v>0</v>
          </cell>
          <cell r="D607">
            <v>0</v>
          </cell>
          <cell r="E607">
            <v>0</v>
          </cell>
          <cell r="F607">
            <v>0</v>
          </cell>
        </row>
        <row r="608">
          <cell r="B608">
            <v>0</v>
          </cell>
          <cell r="C608">
            <v>0</v>
          </cell>
          <cell r="D608">
            <v>0</v>
          </cell>
          <cell r="E608">
            <v>0</v>
          </cell>
          <cell r="F608">
            <v>0</v>
          </cell>
        </row>
        <row r="609">
          <cell r="B609">
            <v>0</v>
          </cell>
          <cell r="C609">
            <v>0</v>
          </cell>
          <cell r="D609">
            <v>0</v>
          </cell>
          <cell r="E609">
            <v>0</v>
          </cell>
          <cell r="F609">
            <v>0</v>
          </cell>
        </row>
        <row r="610">
          <cell r="B610">
            <v>0</v>
          </cell>
          <cell r="C610">
            <v>0</v>
          </cell>
          <cell r="D610">
            <v>0</v>
          </cell>
          <cell r="E610">
            <v>0</v>
          </cell>
          <cell r="F610">
            <v>0</v>
          </cell>
        </row>
        <row r="611">
          <cell r="B611">
            <v>0</v>
          </cell>
          <cell r="C611">
            <v>0</v>
          </cell>
          <cell r="D611">
            <v>0</v>
          </cell>
          <cell r="E611">
            <v>0</v>
          </cell>
          <cell r="F611">
            <v>0</v>
          </cell>
        </row>
        <row r="612">
          <cell r="B612">
            <v>0</v>
          </cell>
          <cell r="C612">
            <v>0</v>
          </cell>
          <cell r="D612">
            <v>0</v>
          </cell>
          <cell r="E612">
            <v>0</v>
          </cell>
          <cell r="F612">
            <v>0</v>
          </cell>
        </row>
        <row r="613">
          <cell r="B613">
            <v>0</v>
          </cell>
          <cell r="C613">
            <v>0</v>
          </cell>
          <cell r="D613">
            <v>0</v>
          </cell>
          <cell r="E613">
            <v>0</v>
          </cell>
          <cell r="F613">
            <v>0</v>
          </cell>
        </row>
        <row r="614">
          <cell r="B614">
            <v>0</v>
          </cell>
          <cell r="C614">
            <v>0</v>
          </cell>
          <cell r="D614">
            <v>0</v>
          </cell>
          <cell r="E614">
            <v>0</v>
          </cell>
          <cell r="F614">
            <v>0</v>
          </cell>
        </row>
        <row r="615">
          <cell r="B615">
            <v>0</v>
          </cell>
          <cell r="C615">
            <v>0</v>
          </cell>
          <cell r="D615">
            <v>0</v>
          </cell>
          <cell r="E615">
            <v>0</v>
          </cell>
          <cell r="F615">
            <v>0</v>
          </cell>
        </row>
        <row r="616">
          <cell r="B616">
            <v>0</v>
          </cell>
          <cell r="C616">
            <v>0</v>
          </cell>
          <cell r="D616">
            <v>0</v>
          </cell>
          <cell r="E616">
            <v>0</v>
          </cell>
          <cell r="F616">
            <v>0</v>
          </cell>
        </row>
        <row r="617">
          <cell r="B617">
            <v>0</v>
          </cell>
          <cell r="C617">
            <v>0</v>
          </cell>
          <cell r="D617">
            <v>0</v>
          </cell>
          <cell r="E617">
            <v>0</v>
          </cell>
          <cell r="F617">
            <v>0</v>
          </cell>
        </row>
        <row r="618">
          <cell r="B618">
            <v>0</v>
          </cell>
          <cell r="C618">
            <v>0</v>
          </cell>
          <cell r="D618">
            <v>0</v>
          </cell>
          <cell r="E618">
            <v>0</v>
          </cell>
          <cell r="F618">
            <v>0</v>
          </cell>
        </row>
        <row r="619">
          <cell r="B619">
            <v>0</v>
          </cell>
          <cell r="C619">
            <v>0</v>
          </cell>
          <cell r="D619">
            <v>0</v>
          </cell>
          <cell r="E619">
            <v>0</v>
          </cell>
          <cell r="F619">
            <v>0</v>
          </cell>
        </row>
        <row r="620">
          <cell r="B620">
            <v>0</v>
          </cell>
          <cell r="C620">
            <v>0</v>
          </cell>
          <cell r="D620">
            <v>0</v>
          </cell>
          <cell r="E620">
            <v>0</v>
          </cell>
          <cell r="F620">
            <v>0</v>
          </cell>
        </row>
        <row r="621">
          <cell r="B621">
            <v>0</v>
          </cell>
          <cell r="C621">
            <v>0</v>
          </cell>
          <cell r="D621">
            <v>0</v>
          </cell>
          <cell r="E621">
            <v>0</v>
          </cell>
          <cell r="F621">
            <v>0</v>
          </cell>
        </row>
        <row r="622">
          <cell r="B622">
            <v>0</v>
          </cell>
          <cell r="C622">
            <v>0</v>
          </cell>
          <cell r="D622">
            <v>0</v>
          </cell>
          <cell r="E622">
            <v>0</v>
          </cell>
          <cell r="F622">
            <v>0</v>
          </cell>
        </row>
        <row r="623">
          <cell r="B623">
            <v>0</v>
          </cell>
          <cell r="C623">
            <v>0</v>
          </cell>
          <cell r="D623">
            <v>0</v>
          </cell>
          <cell r="E623">
            <v>0</v>
          </cell>
          <cell r="F623">
            <v>0</v>
          </cell>
        </row>
        <row r="624">
          <cell r="B624">
            <v>0</v>
          </cell>
          <cell r="C624">
            <v>0</v>
          </cell>
          <cell r="D624">
            <v>0</v>
          </cell>
          <cell r="E624">
            <v>0</v>
          </cell>
          <cell r="F624">
            <v>0</v>
          </cell>
        </row>
        <row r="625">
          <cell r="B625">
            <v>0</v>
          </cell>
          <cell r="C625">
            <v>0</v>
          </cell>
          <cell r="D625">
            <v>0</v>
          </cell>
          <cell r="E625">
            <v>0</v>
          </cell>
          <cell r="F625">
            <v>0</v>
          </cell>
        </row>
        <row r="626">
          <cell r="B626">
            <v>0</v>
          </cell>
          <cell r="C626">
            <v>0</v>
          </cell>
          <cell r="D626">
            <v>0</v>
          </cell>
          <cell r="E626">
            <v>0</v>
          </cell>
          <cell r="F626">
            <v>0</v>
          </cell>
        </row>
        <row r="627">
          <cell r="B627">
            <v>0</v>
          </cell>
          <cell r="C627">
            <v>0</v>
          </cell>
          <cell r="D627">
            <v>0</v>
          </cell>
          <cell r="E627">
            <v>0</v>
          </cell>
          <cell r="F627">
            <v>0</v>
          </cell>
        </row>
        <row r="628">
          <cell r="B628">
            <v>0</v>
          </cell>
          <cell r="C628">
            <v>0</v>
          </cell>
          <cell r="D628">
            <v>0</v>
          </cell>
          <cell r="E628">
            <v>0</v>
          </cell>
          <cell r="F628">
            <v>0</v>
          </cell>
        </row>
        <row r="629">
          <cell r="B629">
            <v>0</v>
          </cell>
          <cell r="C629">
            <v>0</v>
          </cell>
          <cell r="D629">
            <v>0</v>
          </cell>
          <cell r="E629">
            <v>0</v>
          </cell>
          <cell r="F629">
            <v>0</v>
          </cell>
        </row>
        <row r="630">
          <cell r="B630">
            <v>0</v>
          </cell>
          <cell r="C630">
            <v>0</v>
          </cell>
          <cell r="D630">
            <v>0</v>
          </cell>
          <cell r="E630">
            <v>0</v>
          </cell>
          <cell r="F630">
            <v>0</v>
          </cell>
        </row>
        <row r="631">
          <cell r="B631">
            <v>0</v>
          </cell>
          <cell r="C631">
            <v>0</v>
          </cell>
          <cell r="D631">
            <v>0</v>
          </cell>
          <cell r="E631">
            <v>0</v>
          </cell>
          <cell r="F631">
            <v>0</v>
          </cell>
        </row>
        <row r="632">
          <cell r="B632">
            <v>0</v>
          </cell>
          <cell r="C632">
            <v>0</v>
          </cell>
          <cell r="D632">
            <v>0</v>
          </cell>
          <cell r="E632">
            <v>0</v>
          </cell>
          <cell r="F632">
            <v>0</v>
          </cell>
        </row>
        <row r="633">
          <cell r="B633">
            <v>0</v>
          </cell>
          <cell r="C633">
            <v>0</v>
          </cell>
          <cell r="D633">
            <v>0</v>
          </cell>
          <cell r="E633">
            <v>0</v>
          </cell>
          <cell r="F633">
            <v>0</v>
          </cell>
        </row>
        <row r="634">
          <cell r="B634">
            <v>0</v>
          </cell>
          <cell r="C634">
            <v>0</v>
          </cell>
          <cell r="D634">
            <v>0</v>
          </cell>
          <cell r="E634">
            <v>0</v>
          </cell>
          <cell r="F634">
            <v>0</v>
          </cell>
        </row>
        <row r="635">
          <cell r="B635">
            <v>0</v>
          </cell>
          <cell r="C635">
            <v>0</v>
          </cell>
          <cell r="D635">
            <v>0</v>
          </cell>
          <cell r="E635">
            <v>0</v>
          </cell>
          <cell r="F635">
            <v>0</v>
          </cell>
        </row>
        <row r="636">
          <cell r="B636">
            <v>0</v>
          </cell>
          <cell r="C636">
            <v>0</v>
          </cell>
          <cell r="D636">
            <v>0</v>
          </cell>
          <cell r="E636">
            <v>0</v>
          </cell>
          <cell r="F636">
            <v>0</v>
          </cell>
        </row>
        <row r="637">
          <cell r="B637">
            <v>0</v>
          </cell>
          <cell r="C637">
            <v>0</v>
          </cell>
          <cell r="D637">
            <v>0</v>
          </cell>
          <cell r="E637">
            <v>0</v>
          </cell>
          <cell r="F637">
            <v>0</v>
          </cell>
        </row>
        <row r="638">
          <cell r="B638">
            <v>0</v>
          </cell>
          <cell r="C638">
            <v>0</v>
          </cell>
          <cell r="D638">
            <v>0</v>
          </cell>
          <cell r="E638">
            <v>0</v>
          </cell>
          <cell r="F638">
            <v>0</v>
          </cell>
        </row>
        <row r="639">
          <cell r="B639">
            <v>0</v>
          </cell>
          <cell r="C639">
            <v>0</v>
          </cell>
          <cell r="D639">
            <v>0</v>
          </cell>
          <cell r="E639">
            <v>0</v>
          </cell>
          <cell r="F639">
            <v>0</v>
          </cell>
        </row>
        <row r="640">
          <cell r="B640">
            <v>0</v>
          </cell>
          <cell r="C640">
            <v>0</v>
          </cell>
          <cell r="D640">
            <v>0</v>
          </cell>
          <cell r="E640">
            <v>0</v>
          </cell>
          <cell r="F640">
            <v>0</v>
          </cell>
        </row>
      </sheetData>
      <sheetData sheetId="8" refreshError="1"/>
      <sheetData sheetId="9"/>
      <sheetData sheetId="10"/>
      <sheetData sheetId="11" refreshError="1">
        <row r="1">
          <cell r="A1">
            <v>0</v>
          </cell>
          <cell r="B1" t="str">
            <v>Project: Low Cost Housing Development Project</v>
          </cell>
          <cell r="C1">
            <v>0</v>
          </cell>
          <cell r="D1">
            <v>0</v>
          </cell>
          <cell r="E1">
            <v>0</v>
          </cell>
          <cell r="F1">
            <v>0</v>
          </cell>
        </row>
        <row r="2">
          <cell r="A2">
            <v>0</v>
          </cell>
          <cell r="B2" t="str">
            <v>Location: Jemmo II</v>
          </cell>
          <cell r="C2">
            <v>0</v>
          </cell>
          <cell r="D2">
            <v>0</v>
          </cell>
          <cell r="E2">
            <v>0</v>
          </cell>
          <cell r="F2">
            <v>0</v>
          </cell>
        </row>
        <row r="3">
          <cell r="A3">
            <v>0</v>
          </cell>
          <cell r="B3" t="str">
            <v>Client: Nifasilk Lafto Sub-City</v>
          </cell>
          <cell r="C3">
            <v>0</v>
          </cell>
          <cell r="D3">
            <v>0</v>
          </cell>
          <cell r="E3">
            <v>0</v>
          </cell>
          <cell r="F3">
            <v>0</v>
          </cell>
        </row>
        <row r="4">
          <cell r="A4">
            <v>0</v>
          </cell>
          <cell r="B4" t="str">
            <v>Contractor: Eyassu Belete B.C.</v>
          </cell>
          <cell r="C4">
            <v>0</v>
          </cell>
          <cell r="D4">
            <v>0</v>
          </cell>
          <cell r="E4">
            <v>0</v>
          </cell>
          <cell r="F4">
            <v>0</v>
          </cell>
        </row>
        <row r="5">
          <cell r="A5">
            <v>0</v>
          </cell>
          <cell r="B5" t="str">
            <v>Consultant: MGM Consult PLC</v>
          </cell>
          <cell r="C5">
            <v>0</v>
          </cell>
          <cell r="D5">
            <v>0</v>
          </cell>
          <cell r="E5">
            <v>0</v>
          </cell>
          <cell r="F5">
            <v>0</v>
          </cell>
        </row>
        <row r="6">
          <cell r="A6" t="str">
            <v>Code</v>
          </cell>
          <cell r="B6" t="str">
            <v>Timizing</v>
          </cell>
          <cell r="C6">
            <v>0</v>
          </cell>
          <cell r="D6">
            <v>0</v>
          </cell>
          <cell r="E6" t="str">
            <v>Dimension</v>
          </cell>
          <cell r="F6" t="str">
            <v>Qty</v>
          </cell>
        </row>
        <row r="7">
          <cell r="A7">
            <v>0</v>
          </cell>
          <cell r="B7">
            <v>0</v>
          </cell>
          <cell r="C7">
            <v>0</v>
          </cell>
          <cell r="D7">
            <v>0</v>
          </cell>
          <cell r="E7">
            <v>0</v>
          </cell>
          <cell r="F7">
            <v>0</v>
          </cell>
        </row>
        <row r="8">
          <cell r="A8">
            <v>0</v>
          </cell>
          <cell r="B8">
            <v>0</v>
          </cell>
          <cell r="C8">
            <v>0</v>
          </cell>
          <cell r="D8">
            <v>0</v>
          </cell>
          <cell r="E8">
            <v>0</v>
          </cell>
          <cell r="F8">
            <v>0</v>
          </cell>
        </row>
        <row r="9">
          <cell r="A9">
            <v>0</v>
          </cell>
          <cell r="B9">
            <v>1</v>
          </cell>
          <cell r="C9">
            <v>1</v>
          </cell>
          <cell r="D9">
            <v>1</v>
          </cell>
          <cell r="E9">
            <v>33.72</v>
          </cell>
          <cell r="F9">
            <v>0</v>
          </cell>
        </row>
        <row r="10">
          <cell r="A10">
            <v>0</v>
          </cell>
          <cell r="B10">
            <v>0</v>
          </cell>
          <cell r="C10">
            <v>0</v>
          </cell>
          <cell r="D10">
            <v>0</v>
          </cell>
          <cell r="E10">
            <v>10.6</v>
          </cell>
          <cell r="F10">
            <v>0</v>
          </cell>
        </row>
        <row r="11">
          <cell r="A11">
            <v>0</v>
          </cell>
          <cell r="B11">
            <v>0</v>
          </cell>
          <cell r="C11">
            <v>0</v>
          </cell>
          <cell r="D11">
            <v>0</v>
          </cell>
          <cell r="E11">
            <v>0</v>
          </cell>
          <cell r="F11">
            <v>357.43</v>
          </cell>
        </row>
        <row r="12">
          <cell r="A12">
            <v>0</v>
          </cell>
          <cell r="B12">
            <v>1</v>
          </cell>
          <cell r="C12">
            <v>1</v>
          </cell>
          <cell r="D12">
            <v>2</v>
          </cell>
          <cell r="E12">
            <v>6.45</v>
          </cell>
          <cell r="F12">
            <v>0</v>
          </cell>
        </row>
        <row r="13">
          <cell r="A13">
            <v>0</v>
          </cell>
          <cell r="B13">
            <v>0</v>
          </cell>
          <cell r="C13">
            <v>0</v>
          </cell>
          <cell r="D13">
            <v>0</v>
          </cell>
          <cell r="E13">
            <v>1.33</v>
          </cell>
          <cell r="F13">
            <v>0</v>
          </cell>
        </row>
        <row r="14">
          <cell r="A14">
            <v>0</v>
          </cell>
          <cell r="B14">
            <v>0</v>
          </cell>
          <cell r="C14">
            <v>0</v>
          </cell>
          <cell r="D14">
            <v>0</v>
          </cell>
          <cell r="E14">
            <v>0</v>
          </cell>
          <cell r="F14">
            <v>17.16</v>
          </cell>
        </row>
        <row r="15">
          <cell r="A15" t="str">
            <v>C3.1</v>
          </cell>
          <cell r="B15">
            <v>0</v>
          </cell>
          <cell r="C15">
            <v>0</v>
          </cell>
          <cell r="D15">
            <v>0</v>
          </cell>
          <cell r="E15">
            <v>0</v>
          </cell>
          <cell r="F15">
            <v>374.59000000000003</v>
          </cell>
        </row>
        <row r="16">
          <cell r="A16">
            <v>0</v>
          </cell>
          <cell r="B16">
            <v>0</v>
          </cell>
          <cell r="C16">
            <v>0</v>
          </cell>
          <cell r="D16">
            <v>0</v>
          </cell>
          <cell r="E16">
            <v>0</v>
          </cell>
          <cell r="F16">
            <v>0</v>
          </cell>
        </row>
        <row r="17">
          <cell r="A17">
            <v>0</v>
          </cell>
          <cell r="B17">
            <v>0</v>
          </cell>
          <cell r="C17">
            <v>0</v>
          </cell>
          <cell r="D17">
            <v>0</v>
          </cell>
          <cell r="E17">
            <v>0</v>
          </cell>
          <cell r="F17">
            <v>0</v>
          </cell>
        </row>
        <row r="18">
          <cell r="A18">
            <v>0</v>
          </cell>
          <cell r="B18">
            <v>1</v>
          </cell>
          <cell r="C18">
            <v>1</v>
          </cell>
          <cell r="D18">
            <v>2</v>
          </cell>
          <cell r="E18">
            <v>33.72</v>
          </cell>
          <cell r="F18">
            <v>0</v>
          </cell>
        </row>
        <row r="19">
          <cell r="A19">
            <v>0</v>
          </cell>
          <cell r="B19">
            <v>0</v>
          </cell>
          <cell r="C19">
            <v>0</v>
          </cell>
          <cell r="D19">
            <v>0</v>
          </cell>
          <cell r="E19">
            <v>0</v>
          </cell>
          <cell r="F19">
            <v>67.44</v>
          </cell>
        </row>
        <row r="20">
          <cell r="A20">
            <v>0</v>
          </cell>
          <cell r="B20">
            <v>1</v>
          </cell>
          <cell r="C20">
            <v>1</v>
          </cell>
          <cell r="D20">
            <v>2</v>
          </cell>
          <cell r="E20">
            <v>10.61</v>
          </cell>
          <cell r="F20">
            <v>0</v>
          </cell>
        </row>
        <row r="21">
          <cell r="A21">
            <v>0</v>
          </cell>
          <cell r="B21">
            <v>0</v>
          </cell>
          <cell r="C21">
            <v>0</v>
          </cell>
          <cell r="D21">
            <v>0</v>
          </cell>
          <cell r="E21">
            <v>0</v>
          </cell>
          <cell r="F21">
            <v>21.22</v>
          </cell>
        </row>
        <row r="22">
          <cell r="A22">
            <v>0</v>
          </cell>
          <cell r="B22">
            <v>1</v>
          </cell>
          <cell r="C22">
            <v>1</v>
          </cell>
          <cell r="D22">
            <v>4</v>
          </cell>
          <cell r="E22">
            <v>1.33</v>
          </cell>
          <cell r="F22">
            <v>0</v>
          </cell>
        </row>
        <row r="23">
          <cell r="A23">
            <v>0</v>
          </cell>
          <cell r="B23">
            <v>0</v>
          </cell>
          <cell r="C23">
            <v>0</v>
          </cell>
          <cell r="D23">
            <v>0</v>
          </cell>
          <cell r="E23">
            <v>0</v>
          </cell>
          <cell r="F23">
            <v>5.32</v>
          </cell>
        </row>
        <row r="24">
          <cell r="A24" t="str">
            <v>C3.2</v>
          </cell>
          <cell r="B24">
            <v>0</v>
          </cell>
          <cell r="C24">
            <v>0</v>
          </cell>
          <cell r="D24">
            <v>0</v>
          </cell>
          <cell r="E24">
            <v>0</v>
          </cell>
          <cell r="F24">
            <v>93.97999999999999</v>
          </cell>
        </row>
        <row r="25">
          <cell r="A25">
            <v>0</v>
          </cell>
          <cell r="B25">
            <v>0</v>
          </cell>
          <cell r="C25">
            <v>0</v>
          </cell>
          <cell r="D25">
            <v>0</v>
          </cell>
          <cell r="E25">
            <v>0</v>
          </cell>
          <cell r="F25">
            <v>0</v>
          </cell>
        </row>
        <row r="26">
          <cell r="A26">
            <v>0</v>
          </cell>
          <cell r="B26">
            <v>0</v>
          </cell>
          <cell r="C26">
            <v>0</v>
          </cell>
          <cell r="D26">
            <v>0</v>
          </cell>
          <cell r="E26">
            <v>0</v>
          </cell>
          <cell r="F26">
            <v>0</v>
          </cell>
        </row>
        <row r="27">
          <cell r="A27">
            <v>0</v>
          </cell>
          <cell r="B27">
            <v>0</v>
          </cell>
          <cell r="C27">
            <v>0</v>
          </cell>
          <cell r="D27">
            <v>0</v>
          </cell>
          <cell r="E27">
            <v>0</v>
          </cell>
          <cell r="F27">
            <v>0</v>
          </cell>
        </row>
        <row r="28">
          <cell r="A28">
            <v>0</v>
          </cell>
          <cell r="B28">
            <v>0</v>
          </cell>
          <cell r="C28">
            <v>0</v>
          </cell>
          <cell r="D28">
            <v>0</v>
          </cell>
          <cell r="E28">
            <v>0</v>
          </cell>
          <cell r="F28">
            <v>0</v>
          </cell>
        </row>
        <row r="29">
          <cell r="A29">
            <v>0</v>
          </cell>
          <cell r="B29">
            <v>0</v>
          </cell>
          <cell r="C29">
            <v>0</v>
          </cell>
          <cell r="D29">
            <v>0</v>
          </cell>
          <cell r="E29">
            <v>0</v>
          </cell>
          <cell r="F29">
            <v>0</v>
          </cell>
        </row>
        <row r="30">
          <cell r="A30">
            <v>0</v>
          </cell>
          <cell r="B30">
            <v>0</v>
          </cell>
          <cell r="C30">
            <v>0</v>
          </cell>
          <cell r="D30">
            <v>0</v>
          </cell>
          <cell r="E30">
            <v>0</v>
          </cell>
          <cell r="F30">
            <v>0</v>
          </cell>
        </row>
        <row r="31">
          <cell r="A31" t="str">
            <v>C3.3</v>
          </cell>
          <cell r="B31">
            <v>0</v>
          </cell>
          <cell r="C31">
            <v>0</v>
          </cell>
          <cell r="D31">
            <v>0</v>
          </cell>
          <cell r="E31">
            <v>0</v>
          </cell>
          <cell r="F31">
            <v>0</v>
          </cell>
        </row>
        <row r="32">
          <cell r="A32">
            <v>0</v>
          </cell>
          <cell r="B32">
            <v>0</v>
          </cell>
          <cell r="C32">
            <v>0</v>
          </cell>
          <cell r="D32">
            <v>0</v>
          </cell>
          <cell r="E32">
            <v>0</v>
          </cell>
          <cell r="F32">
            <v>0</v>
          </cell>
        </row>
        <row r="33">
          <cell r="A33">
            <v>0</v>
          </cell>
          <cell r="B33">
            <v>0</v>
          </cell>
          <cell r="C33">
            <v>0</v>
          </cell>
          <cell r="D33">
            <v>0</v>
          </cell>
          <cell r="E33">
            <v>0</v>
          </cell>
          <cell r="F33">
            <v>0</v>
          </cell>
        </row>
        <row r="34">
          <cell r="A34">
            <v>0</v>
          </cell>
          <cell r="B34">
            <v>1</v>
          </cell>
          <cell r="C34">
            <v>1</v>
          </cell>
          <cell r="D34">
            <v>1</v>
          </cell>
          <cell r="E34">
            <v>22.22</v>
          </cell>
          <cell r="F34">
            <v>0</v>
          </cell>
        </row>
        <row r="35">
          <cell r="A35">
            <v>0</v>
          </cell>
          <cell r="B35">
            <v>0</v>
          </cell>
          <cell r="C35">
            <v>0</v>
          </cell>
          <cell r="D35">
            <v>0</v>
          </cell>
          <cell r="E35">
            <v>0</v>
          </cell>
          <cell r="F35">
            <v>22.22</v>
          </cell>
        </row>
        <row r="36">
          <cell r="A36">
            <v>0</v>
          </cell>
          <cell r="B36">
            <v>1</v>
          </cell>
          <cell r="C36">
            <v>1</v>
          </cell>
          <cell r="D36">
            <v>2</v>
          </cell>
          <cell r="E36">
            <v>8.458503677008256</v>
          </cell>
          <cell r="F36">
            <v>0</v>
          </cell>
        </row>
        <row r="37">
          <cell r="A37">
            <v>0</v>
          </cell>
          <cell r="B37">
            <v>0</v>
          </cell>
          <cell r="C37">
            <v>0</v>
          </cell>
          <cell r="D37">
            <v>0</v>
          </cell>
          <cell r="E37">
            <v>0</v>
          </cell>
          <cell r="F37">
            <v>16.920000000000002</v>
          </cell>
        </row>
        <row r="38">
          <cell r="A38">
            <v>0</v>
          </cell>
          <cell r="B38">
            <v>1</v>
          </cell>
          <cell r="C38">
            <v>1</v>
          </cell>
          <cell r="D38">
            <v>2</v>
          </cell>
          <cell r="E38">
            <v>7.5142033722579642</v>
          </cell>
          <cell r="F38">
            <v>0</v>
          </cell>
        </row>
        <row r="39">
          <cell r="A39">
            <v>0</v>
          </cell>
          <cell r="B39">
            <v>0</v>
          </cell>
          <cell r="C39">
            <v>0</v>
          </cell>
          <cell r="D39">
            <v>0</v>
          </cell>
          <cell r="E39">
            <v>0</v>
          </cell>
          <cell r="F39">
            <v>15.03</v>
          </cell>
        </row>
        <row r="40">
          <cell r="A40">
            <v>0</v>
          </cell>
          <cell r="B40">
            <v>1</v>
          </cell>
          <cell r="C40">
            <v>1</v>
          </cell>
          <cell r="D40">
            <v>4</v>
          </cell>
          <cell r="E40">
            <v>5.7871938484923637</v>
          </cell>
          <cell r="F40">
            <v>0</v>
          </cell>
        </row>
        <row r="41">
          <cell r="A41">
            <v>0</v>
          </cell>
          <cell r="B41">
            <v>0</v>
          </cell>
          <cell r="C41">
            <v>0</v>
          </cell>
          <cell r="D41">
            <v>0</v>
          </cell>
          <cell r="E41">
            <v>0</v>
          </cell>
          <cell r="F41">
            <v>23.15</v>
          </cell>
        </row>
        <row r="42">
          <cell r="A42">
            <v>0</v>
          </cell>
          <cell r="B42">
            <v>1</v>
          </cell>
          <cell r="C42">
            <v>1</v>
          </cell>
          <cell r="D42">
            <v>4</v>
          </cell>
          <cell r="E42">
            <v>4.6852596176569508</v>
          </cell>
          <cell r="F42">
            <v>0</v>
          </cell>
        </row>
        <row r="43">
          <cell r="A43">
            <v>0</v>
          </cell>
          <cell r="B43">
            <v>0</v>
          </cell>
          <cell r="C43">
            <v>0</v>
          </cell>
          <cell r="D43">
            <v>0</v>
          </cell>
          <cell r="E43">
            <v>0</v>
          </cell>
          <cell r="F43">
            <v>18.739999999999998</v>
          </cell>
        </row>
        <row r="44">
          <cell r="A44" t="str">
            <v>C3.4</v>
          </cell>
          <cell r="B44">
            <v>0</v>
          </cell>
          <cell r="C44">
            <v>0</v>
          </cell>
          <cell r="D44">
            <v>0</v>
          </cell>
          <cell r="E44">
            <v>0</v>
          </cell>
          <cell r="F44">
            <v>96.059999999999988</v>
          </cell>
        </row>
      </sheetData>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Mat.datal"/>
      <sheetName val="equipment"/>
      <sheetName val="man power"/>
      <sheetName val="IndexedLabor"/>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Mat.datal"/>
      <sheetName val="equipment"/>
      <sheetName val="man power"/>
      <sheetName val="IndexedLabor"/>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g Eva."/>
      <sheetName val="MTL"/>
      <sheetName val="Man p."/>
      <sheetName val="fuel "/>
      <sheetName val="spare"/>
      <sheetName val="eq't "/>
      <sheetName val="Exp Eva."/>
      <sheetName val="Claim"/>
      <sheetName val="Prob."/>
      <sheetName val="Fuel Eva."/>
      <sheetName val="Eqt Eva."/>
      <sheetName val="Mat Eva."/>
      <sheetName val="Lab Eva."/>
      <sheetName val="Equ sta."/>
      <sheetName val="eq't plan"/>
      <sheetName val="Exp. plan"/>
      <sheetName val="Summary"/>
      <sheetName val="Work plan"/>
      <sheetName val="Plan 1"/>
      <sheetName val="Sheet3"/>
    </sheetNames>
    <sheetDataSet>
      <sheetData sheetId="0">
        <row r="2">
          <cell r="B2" t="str">
            <v>Week No. :Week 47</v>
          </cell>
        </row>
        <row r="3">
          <cell r="B3" t="str">
            <v>Duration:Tikemet 7 to Tikemet 13</v>
          </cell>
        </row>
        <row r="4">
          <cell r="B4" t="str">
            <v>Reporting:Date Tikemet 14</v>
          </cell>
        </row>
        <row r="7">
          <cell r="B7" t="str">
            <v>Duration:Tikemet 14 to Tikemet 20</v>
          </cell>
        </row>
        <row r="8">
          <cell r="B8" t="str">
            <v>Reporting:Date Tikemet 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g Eva."/>
      <sheetName val="MTL"/>
      <sheetName val="Man p."/>
      <sheetName val="fuel "/>
      <sheetName val="spare"/>
      <sheetName val="eq't "/>
      <sheetName val="Exp Eva."/>
      <sheetName val="Claim"/>
      <sheetName val="Prob."/>
      <sheetName val="Fuel Eva."/>
      <sheetName val="Eqt Eva."/>
      <sheetName val="Mat Eva."/>
      <sheetName val="Lab Eva."/>
      <sheetName val="Equ sta."/>
      <sheetName val="eq't plan"/>
      <sheetName val="Exp. plan"/>
      <sheetName val="Summary"/>
      <sheetName val="Work plan"/>
      <sheetName val="Plan 1"/>
      <sheetName val="Sheet3"/>
    </sheetNames>
    <sheetDataSet>
      <sheetData sheetId="0">
        <row r="2">
          <cell r="B2" t="str">
            <v>Week No. :Week 47</v>
          </cell>
        </row>
        <row r="3">
          <cell r="B3" t="str">
            <v>Duration:Tikemet 7 to Tikemet 13</v>
          </cell>
        </row>
        <row r="4">
          <cell r="B4" t="str">
            <v>Reporting:Date Tikemet 14</v>
          </cell>
        </row>
        <row r="7">
          <cell r="B7" t="str">
            <v>Duration:Tikemet 14 to Tikemet 20</v>
          </cell>
        </row>
        <row r="8">
          <cell r="B8" t="str">
            <v>Reporting:Date Tikemet 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lan Summary"/>
      <sheetName val="Exp Eva"/>
      <sheetName val="Prog Eva."/>
      <sheetName val="MTL"/>
      <sheetName val="man p sum."/>
      <sheetName val="fuel "/>
      <sheetName val="spare"/>
      <sheetName val="eq't "/>
      <sheetName val="Summary"/>
      <sheetName val="Fuel Eva."/>
      <sheetName val="Eqt Eva."/>
      <sheetName val="Eqt Eva.m"/>
      <sheetName val="Mat Eva."/>
      <sheetName val="Lab Eva."/>
      <sheetName val="Claim"/>
      <sheetName val="Prob."/>
      <sheetName val="Sheet1"/>
      <sheetName val="Sheet1 (2)"/>
    </sheetNames>
    <sheetDataSet>
      <sheetData sheetId="0">
        <row r="2">
          <cell r="B2" t="str">
            <v>Reporting:Date Tikemet 5</v>
          </cell>
        </row>
        <row r="3">
          <cell r="B3" t="str">
            <v>Week No. 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lan Summary"/>
      <sheetName val="Exp Eva"/>
      <sheetName val="Prog Eva."/>
      <sheetName val="MTL"/>
      <sheetName val="man p sum."/>
      <sheetName val="fuel "/>
      <sheetName val="spare"/>
      <sheetName val="eq't "/>
      <sheetName val="Summary"/>
      <sheetName val="Fuel Eva."/>
      <sheetName val="Eqt Eva."/>
      <sheetName val="Eqt Eva.m"/>
      <sheetName val="Mat Eva."/>
      <sheetName val="Lab Eva."/>
      <sheetName val="Claim"/>
      <sheetName val="Prob."/>
      <sheetName val="Sheet1"/>
      <sheetName val="Sheet1 (2)"/>
    </sheetNames>
    <sheetDataSet>
      <sheetData sheetId="0">
        <row r="2">
          <cell r="B2" t="str">
            <v>Reporting:Date Tikemet 5</v>
          </cell>
        </row>
        <row r="3">
          <cell r="B3" t="str">
            <v>Week No. 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Other Expen. "/>
      <sheetName val="IS"/>
      <sheetName val="Summary"/>
      <sheetName val="Claim"/>
      <sheetName val="Man p. "/>
      <sheetName val="MTL"/>
      <sheetName val="fuel "/>
      <sheetName val="spare"/>
      <sheetName val="eq't"/>
      <sheetName val="CPVSA "/>
      <sheetName val="Sheet4"/>
      <sheetName val="Fuel Eva "/>
      <sheetName val="Eqt Eva."/>
      <sheetName val="Map Eva."/>
      <sheetName val="Plan"/>
    </sheetNames>
    <sheetDataSet>
      <sheetData sheetId="0">
        <row r="2">
          <cell r="B2" t="str">
            <v>Reporting week : Sept.30-October.5, 1996 Week46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Other Expen. "/>
      <sheetName val="IS"/>
      <sheetName val="Summary"/>
      <sheetName val="Claim"/>
      <sheetName val="Man p. "/>
      <sheetName val="MTL"/>
      <sheetName val="fuel "/>
      <sheetName val="spare"/>
      <sheetName val="eq't"/>
      <sheetName val="CPVSA "/>
      <sheetName val="Sheet4"/>
      <sheetName val="Fuel Eva "/>
      <sheetName val="Eqt Eva."/>
      <sheetName val="Map Eva."/>
      <sheetName val="Plan"/>
    </sheetNames>
    <sheetDataSet>
      <sheetData sheetId="0">
        <row r="2">
          <cell r="B2" t="str">
            <v>Reporting week : Sept.30-October.5, 1996 Week46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
      <sheetName val="IndexedLabor"/>
      <sheetName val="Equipment"/>
      <sheetName val=" analysis"/>
      <sheetName val="megenagna store"/>
      <sheetName val="megenagna office"/>
      <sheetName val="summary office"/>
      <sheetName val="summary store"/>
      <sheetName val="megenagna store (2)"/>
      <sheetName val="megenagna office (2)"/>
      <sheetName val="summary office (2)"/>
      <sheetName val="summary store (2)"/>
      <sheetName val="Grand summary"/>
    </sheetNames>
    <sheetDataSet>
      <sheetData sheetId="0"/>
      <sheetData sheetId="1"/>
      <sheetData sheetId="2"/>
      <sheetData sheetId="3">
        <row r="64">
          <cell r="J64">
            <v>0</v>
          </cell>
        </row>
      </sheetData>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q't plan"/>
      <sheetName val="Work plan"/>
      <sheetName val="cost plan"/>
      <sheetName val="OT work"/>
      <sheetName val="OT cost"/>
      <sheetName val="Summary"/>
    </sheetNames>
    <sheetDataSet>
      <sheetData sheetId="0">
        <row r="2">
          <cell r="B2" t="str">
            <v>Reporting:Date Tikemet 23</v>
          </cell>
        </row>
        <row r="3">
          <cell r="B3" t="str">
            <v>Reporting Week:Tekemt 21-Tekemt 27,1996(Week No. 49)</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Mat.datal"/>
      <sheetName val="equipment"/>
      <sheetName val="man power"/>
      <sheetName val="IndexedLabor"/>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Mat.datal"/>
      <sheetName val="equipment"/>
      <sheetName val="man power"/>
      <sheetName val="IndexedLabor"/>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sheetData sheetId="1"/>
      <sheetData sheetId="2">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sheetData sheetId="4">
        <row r="10">
          <cell r="L10" t="str">
            <v>MATERIAL</v>
          </cell>
        </row>
      </sheetData>
      <sheetData sheetId="5">
        <row r="7">
          <cell r="K7" t="e">
            <v>#REF!</v>
          </cell>
        </row>
      </sheetData>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Summary"/>
      <sheetName val="Summary"/>
      <sheetName val=" Sub Structure BC = 200"/>
      <sheetName val=" E2 Res (EXC&amp;MAS200kp)"/>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 val="Solomon Weldu A2,E1-FevV"/>
      <sheetName val="D-2 SUB RE-BAR"/>
      <sheetName val="MEWD "/>
      <sheetName val="D-2 SUPERE TAKE OFF"/>
      <sheetName val="Sub Structure BC = 200"/>
      <sheetName val="Super-L1-Mea"/>
      <sheetName val=" E-1 Rebar. Take off"/>
      <sheetName val="Sub BOQ "/>
      <sheetName val="sup BOQ"/>
      <sheetName val="RB A-1 200kp Res. Super St."/>
      <sheetName val="RB E-1 200kp Res. Sub St."/>
      <sheetName val="E-1 200kp Res. Sub St."/>
      <sheetName val="E-1 200kp Res. Sup St."/>
      <sheetName val="Ar &amp; St"/>
      <sheetName val="E-1 200kp  Sup St."/>
      <sheetName val="page -1 project information"/>
      <sheetName val="AUX RATES"/>
      <sheetName val="AUX MANPOWER"/>
      <sheetName val="AUX DATA"/>
      <sheetName val="AUX HOURS"/>
      <sheetName val="TOTAL NS"/>
      <sheetName val="Equipment data"/>
      <sheetName val="05 A-2 300kp Res. Sup St."/>
      <sheetName val="Master w.sched. (G)"/>
      <sheetName val="Cash outflow"/>
      <sheetName val="Super BOQ"/>
      <sheetName val="Supr Rebar"/>
      <sheetName val="Sub Structure BC = 300"/>
      <sheetName val="Roofing"/>
      <sheetName val="E-1 300kp Res. Sup St."/>
      <sheetName val="05 Ar &amp; St"/>
      <sheetName val="장비"/>
      <sheetName val="노무"/>
      <sheetName val="자재"/>
      <sheetName val="산근1"/>
      <sheetName val="Date"/>
      <sheetName val="Summary of Bills "/>
      <sheetName val="wa"/>
      <sheetName val="E-2 200kp Resi Sup St."/>
      <sheetName val="공종별집계"/>
      <sheetName val="page - 12 MWF jan. qty"/>
      <sheetName val="coded &amp; priced (4)"/>
      <sheetName val=" Pay-Cirteficate "/>
      <sheetName val="Sub Structure"/>
      <sheetName val="sub stru. re bar B"/>
      <sheetName val="RB A-1 200kp Res. Sub St."/>
      <sheetName val="Break Down  "/>
      <sheetName val="Aca. Off - I"/>
      <sheetName val="L-1 Super BOQ"/>
      <sheetName val=" L-1  Sub RE-BAR "/>
      <sheetName val="L-1 SUPER  TAKE OFF"/>
      <sheetName val=" E2 Shop sub st "/>
      <sheetName val="Sub BoQ"/>
      <sheetName val="Super Takeoff"/>
      <sheetName val="Sheet2"/>
      <sheetName val="GRAND SUMMARY "/>
      <sheetName val="Pay-Cirteficate"/>
      <sheetName val="Info"/>
      <sheetName val="Sub Structure BC "/>
      <sheetName val="E-1 Footing Data"/>
      <sheetName val="E-1 200kp Resi Sub St."/>
      <sheetName val="E-1 200kp Resi Sup St."/>
      <sheetName val="RB E-1 200kp Resi Sub St."/>
      <sheetName val="page - 12 MWF oct. qty"/>
      <sheetName val="06 to 08 Ar &amp; St"/>
      <sheetName val="RB E-1 300kp SHOP. Sub St."/>
      <sheetName val="05 RB A-2 300kp Shop Sub St."/>
      <sheetName val="08 Ar &amp; St"/>
      <sheetName val="Sub Takeoff 300 "/>
      <sheetName val="Material"/>
      <sheetName val="A-1 MEWD"/>
      <sheetName val="Sheet4"/>
      <sheetName val="L-2 MEWD Standard"/>
      <sheetName val="BN 643"/>
      <sheetName val="BN 703"/>
      <sheetName val=" L -1  sub R-bar for 200Kpa "/>
      <sheetName val="summary of activitie old"/>
      <sheetName val="B2 Reading room,Book Stor&amp;DR(1)"/>
      <sheetName val="E-1 Block Work Residence"/>
      <sheetName val="price"/>
      <sheetName val="Takeoff"/>
      <sheetName val="L-2 Resi Sub Standard."/>
      <sheetName val="L-2 Res Super. takeoff"/>
      <sheetName val=" E2 Res (200kp) sub st "/>
      <sheetName val="Final Sum March, 2019"/>
      <sheetName val="14.01"/>
      <sheetName val="12.01(a)"/>
      <sheetName val="Certificate (PRV)"/>
      <sheetName val="Data"/>
      <sheetName val="PA(B-2)L"/>
      <sheetName val="Final Sum December, 2019"/>
      <sheetName val="Price Adjustment-1"/>
      <sheetName val="지급자재"/>
      <sheetName val="대비"/>
      <sheetName val="Setup"/>
      <sheetName val="Date &amp; xx"/>
      <sheetName val="Statement"/>
      <sheetName val="설계"/>
      <sheetName val="D.1"/>
      <sheetName val="Final Summary "/>
      <sheetName val="BID"/>
      <sheetName val="PA F"/>
      <sheetName val="1.7 Equipment Detail"/>
      <sheetName val="1.4.3 Fuel &amp; Lubricant Cost"/>
      <sheetName val="1.4.7 Maintenance Cost"/>
      <sheetName val="EquipList"/>
      <sheetName val="LabourList"/>
      <sheetName val="MaterialsList"/>
      <sheetName val="Unit price (2)"/>
      <sheetName val="rb e-1 300kp res. super st."/>
      <sheetName val="Rate Analysis"/>
      <sheetName val="Labor"/>
      <sheetName val="SUB ST"/>
      <sheetName val="Exc."/>
      <sheetName val="L-1 200kpa Res.Sub"/>
      <sheetName val="Material data"/>
      <sheetName val="자압"/>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Site clearance"/>
      <sheetName val=" Sub Structure "/>
      <sheetName val="08 Block Summary"/>
      <sheetName val="Summary "/>
      <sheetName val="Final Revised Material A2"/>
      <sheetName val="Windows and Doors"/>
      <sheetName val="BOQ Ar &amp; St"/>
      <sheetName val="Super-Structure Rein"/>
      <sheetName val="T-OFF"/>
      <sheetName val="Liste"/>
      <sheetName val="AUX DC SUMARY"/>
    </sheetNames>
    <sheetDataSet>
      <sheetData sheetId="0"/>
      <sheetData sheetId="1"/>
      <sheetData sheetId="2"/>
      <sheetData sheetId="3">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7">
          <cell r="B7"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2">
          <cell r="E12">
            <v>283.51</v>
          </cell>
        </row>
        <row r="13">
          <cell r="B13" t="str">
            <v>1.2 Bulk Excavation</v>
          </cell>
          <cell r="C13">
            <v>1</v>
          </cell>
          <cell r="D13">
            <v>25.42</v>
          </cell>
        </row>
        <row r="14">
          <cell r="D14">
            <v>11.153</v>
          </cell>
        </row>
        <row r="15">
          <cell r="D15">
            <v>0.4</v>
          </cell>
        </row>
        <row r="16">
          <cell r="A16" t="str">
            <v>B1.2</v>
          </cell>
          <cell r="E16">
            <v>113.4</v>
          </cell>
        </row>
        <row r="17">
          <cell r="E17">
            <v>113.4</v>
          </cell>
        </row>
        <row r="18">
          <cell r="B18" t="str">
            <v>1.3 Trench Excavation</v>
          </cell>
          <cell r="C18">
            <v>2</v>
          </cell>
          <cell r="D18">
            <v>3.4060000000000001</v>
          </cell>
        </row>
        <row r="19">
          <cell r="D19">
            <v>1</v>
          </cell>
        </row>
        <row r="20">
          <cell r="D20">
            <v>0.9</v>
          </cell>
        </row>
        <row r="21">
          <cell r="D21">
            <v>0.9</v>
          </cell>
          <cell r="E21">
            <v>6.13</v>
          </cell>
        </row>
        <row r="22">
          <cell r="E22">
            <v>6.13</v>
          </cell>
        </row>
        <row r="23">
          <cell r="C23">
            <v>2</v>
          </cell>
          <cell r="D23">
            <v>0.08</v>
          </cell>
        </row>
        <row r="24">
          <cell r="D24">
            <v>1</v>
          </cell>
        </row>
        <row r="25">
          <cell r="D25">
            <v>0.9</v>
          </cell>
        </row>
        <row r="26">
          <cell r="D26">
            <v>0.9</v>
          </cell>
          <cell r="E26">
            <v>0.14000000000000001</v>
          </cell>
        </row>
        <row r="27">
          <cell r="E27">
            <v>0.14000000000000001</v>
          </cell>
        </row>
        <row r="28">
          <cell r="C28">
            <v>1</v>
          </cell>
          <cell r="D28">
            <v>5.04</v>
          </cell>
        </row>
        <row r="29">
          <cell r="D29">
            <v>1</v>
          </cell>
        </row>
        <row r="30">
          <cell r="D30">
            <v>0.9</v>
          </cell>
        </row>
        <row r="31">
          <cell r="D31">
            <v>0.9</v>
          </cell>
          <cell r="E31">
            <v>4.54</v>
          </cell>
        </row>
        <row r="32">
          <cell r="E32">
            <v>4.54</v>
          </cell>
        </row>
        <row r="33">
          <cell r="C33">
            <v>2</v>
          </cell>
          <cell r="D33">
            <v>1.05</v>
          </cell>
        </row>
        <row r="34">
          <cell r="D34">
            <v>0.33</v>
          </cell>
        </row>
        <row r="35">
          <cell r="D35">
            <v>0.9</v>
          </cell>
        </row>
        <row r="36">
          <cell r="D36">
            <v>0.9</v>
          </cell>
          <cell r="E36">
            <v>0.62</v>
          </cell>
        </row>
        <row r="37">
          <cell r="E37">
            <v>0.62</v>
          </cell>
        </row>
        <row r="38">
          <cell r="C38">
            <v>2</v>
          </cell>
          <cell r="D38">
            <v>1.5149999999999999</v>
          </cell>
        </row>
        <row r="39">
          <cell r="D39">
            <v>1</v>
          </cell>
        </row>
        <row r="40">
          <cell r="D40">
            <v>0.9</v>
          </cell>
        </row>
        <row r="41">
          <cell r="D41">
            <v>0.9</v>
          </cell>
          <cell r="E41">
            <v>2.73</v>
          </cell>
        </row>
        <row r="42">
          <cell r="E42">
            <v>2.73</v>
          </cell>
        </row>
        <row r="43">
          <cell r="C43">
            <v>1</v>
          </cell>
          <cell r="D43">
            <v>7.27</v>
          </cell>
        </row>
        <row r="44">
          <cell r="D44">
            <v>1</v>
          </cell>
        </row>
        <row r="45">
          <cell r="D45">
            <v>0.9</v>
          </cell>
        </row>
        <row r="46">
          <cell r="D46">
            <v>0.9</v>
          </cell>
          <cell r="E46">
            <v>6.54</v>
          </cell>
        </row>
        <row r="47">
          <cell r="E47">
            <v>6.54</v>
          </cell>
        </row>
        <row r="48">
          <cell r="C48">
            <v>2</v>
          </cell>
          <cell r="D48">
            <v>0.625</v>
          </cell>
        </row>
        <row r="49">
          <cell r="D49">
            <v>0.70300000000000007</v>
          </cell>
        </row>
        <row r="50">
          <cell r="D50">
            <v>0.9</v>
          </cell>
        </row>
        <row r="51">
          <cell r="D51">
            <v>0.9</v>
          </cell>
          <cell r="E51">
            <v>0.79</v>
          </cell>
        </row>
        <row r="52">
          <cell r="E52">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D62">
            <v>1.5</v>
          </cell>
          <cell r="E62">
            <v>144.15</v>
          </cell>
        </row>
        <row r="63">
          <cell r="E63">
            <v>144.15</v>
          </cell>
        </row>
        <row r="64">
          <cell r="C64">
            <v>2</v>
          </cell>
          <cell r="D64">
            <v>2.9</v>
          </cell>
        </row>
        <row r="65">
          <cell r="D65">
            <v>2.9</v>
          </cell>
        </row>
        <row r="66">
          <cell r="D66">
            <v>1.5</v>
          </cell>
        </row>
        <row r="67">
          <cell r="D67">
            <v>1.5</v>
          </cell>
          <cell r="E67">
            <v>25.23</v>
          </cell>
        </row>
        <row r="68">
          <cell r="E68">
            <v>25.23</v>
          </cell>
        </row>
        <row r="69">
          <cell r="C69">
            <v>4</v>
          </cell>
          <cell r="D69">
            <v>2.5</v>
          </cell>
        </row>
        <row r="70">
          <cell r="D70">
            <v>2.5</v>
          </cell>
        </row>
        <row r="71">
          <cell r="D71">
            <v>1.5</v>
          </cell>
        </row>
        <row r="72">
          <cell r="D72">
            <v>1.5</v>
          </cell>
          <cell r="E72">
            <v>37.5</v>
          </cell>
        </row>
        <row r="73">
          <cell r="E73">
            <v>37.5</v>
          </cell>
        </row>
        <row r="74">
          <cell r="C74">
            <v>2</v>
          </cell>
          <cell r="D74">
            <v>2.1</v>
          </cell>
        </row>
        <row r="75">
          <cell r="D75">
            <v>2.1</v>
          </cell>
        </row>
        <row r="76">
          <cell r="D76">
            <v>1.5</v>
          </cell>
        </row>
        <row r="77">
          <cell r="D77">
            <v>1.5</v>
          </cell>
          <cell r="E77">
            <v>13.23</v>
          </cell>
        </row>
        <row r="78">
          <cell r="E78">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3">
          <cell r="E83">
            <v>89.22</v>
          </cell>
        </row>
        <row r="84">
          <cell r="B84" t="str">
            <v>1.6 Fill around footing pad and foundation column</v>
          </cell>
          <cell r="E84">
            <v>220.11</v>
          </cell>
        </row>
        <row r="85">
          <cell r="E85">
            <v>89.22</v>
          </cell>
        </row>
        <row r="86">
          <cell r="E86">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5">
          <cell r="A95" t="str">
            <v>B1.6</v>
          </cell>
          <cell r="E95">
            <v>251.28</v>
          </cell>
        </row>
        <row r="96">
          <cell r="B96" t="str">
            <v>1.7 Fill around stone masonry</v>
          </cell>
          <cell r="E96">
            <v>251.28</v>
          </cell>
        </row>
        <row r="97">
          <cell r="B97" t="str">
            <v>1.7 Fill around stone masonry</v>
          </cell>
        </row>
        <row r="98">
          <cell r="C98">
            <v>2</v>
          </cell>
          <cell r="D98">
            <v>3.4060000000000001</v>
          </cell>
        </row>
        <row r="99">
          <cell r="D99">
            <v>1</v>
          </cell>
        </row>
        <row r="100">
          <cell r="D100">
            <v>0.5</v>
          </cell>
        </row>
        <row r="101">
          <cell r="D101">
            <v>0.5</v>
          </cell>
          <cell r="E101">
            <v>3.41</v>
          </cell>
        </row>
        <row r="102">
          <cell r="E102">
            <v>3.41</v>
          </cell>
        </row>
        <row r="103">
          <cell r="C103">
            <v>2</v>
          </cell>
          <cell r="D103">
            <v>0.08</v>
          </cell>
        </row>
        <row r="104">
          <cell r="D104">
            <v>1</v>
          </cell>
        </row>
        <row r="105">
          <cell r="D105">
            <v>0.5</v>
          </cell>
        </row>
        <row r="106">
          <cell r="D106">
            <v>0.5</v>
          </cell>
          <cell r="E106">
            <v>0.08</v>
          </cell>
        </row>
        <row r="107">
          <cell r="E107">
            <v>0.08</v>
          </cell>
        </row>
        <row r="108">
          <cell r="C108">
            <v>1</v>
          </cell>
          <cell r="D108">
            <v>5.04</v>
          </cell>
        </row>
        <row r="109">
          <cell r="D109">
            <v>1</v>
          </cell>
        </row>
        <row r="110">
          <cell r="D110">
            <v>0.5</v>
          </cell>
        </row>
        <row r="111">
          <cell r="D111">
            <v>0.5</v>
          </cell>
          <cell r="E111">
            <v>2.52</v>
          </cell>
        </row>
        <row r="112">
          <cell r="E112">
            <v>2.52</v>
          </cell>
        </row>
        <row r="113">
          <cell r="C113">
            <v>2</v>
          </cell>
          <cell r="D113">
            <v>1.05</v>
          </cell>
        </row>
        <row r="114">
          <cell r="D114">
            <v>0.33</v>
          </cell>
        </row>
        <row r="115">
          <cell r="D115">
            <v>0.5</v>
          </cell>
        </row>
        <row r="116">
          <cell r="D116">
            <v>0.5</v>
          </cell>
          <cell r="E116">
            <v>0.35</v>
          </cell>
        </row>
        <row r="117">
          <cell r="E117">
            <v>0.35</v>
          </cell>
        </row>
        <row r="118">
          <cell r="C118">
            <v>2</v>
          </cell>
          <cell r="D118">
            <v>1.5149999999999999</v>
          </cell>
        </row>
        <row r="119">
          <cell r="D119">
            <v>1</v>
          </cell>
        </row>
        <row r="120">
          <cell r="D120">
            <v>0.5</v>
          </cell>
        </row>
        <row r="121">
          <cell r="D121">
            <v>0.5</v>
          </cell>
          <cell r="E121">
            <v>1.52</v>
          </cell>
        </row>
        <row r="122">
          <cell r="E122">
            <v>1.52</v>
          </cell>
        </row>
        <row r="123">
          <cell r="C123">
            <v>1</v>
          </cell>
          <cell r="D123">
            <v>7.27</v>
          </cell>
        </row>
        <row r="124">
          <cell r="D124">
            <v>1</v>
          </cell>
        </row>
        <row r="125">
          <cell r="D125">
            <v>0.5</v>
          </cell>
        </row>
        <row r="126">
          <cell r="D126">
            <v>0.5</v>
          </cell>
          <cell r="E126">
            <v>3.64</v>
          </cell>
        </row>
        <row r="127">
          <cell r="E127">
            <v>3.64</v>
          </cell>
        </row>
        <row r="128">
          <cell r="C128">
            <v>2</v>
          </cell>
          <cell r="D128">
            <v>0.625</v>
          </cell>
        </row>
        <row r="129">
          <cell r="D129">
            <v>0.70300000000000007</v>
          </cell>
        </row>
        <row r="130">
          <cell r="D130">
            <v>0.5</v>
          </cell>
        </row>
        <row r="131">
          <cell r="D131">
            <v>0.5</v>
          </cell>
          <cell r="E131">
            <v>0.44</v>
          </cell>
        </row>
        <row r="132">
          <cell r="E132">
            <v>0.44</v>
          </cell>
        </row>
        <row r="133">
          <cell r="C133">
            <v>4</v>
          </cell>
          <cell r="D133">
            <v>3.1</v>
          </cell>
        </row>
        <row r="134">
          <cell r="D134">
            <v>0.40300000000000002</v>
          </cell>
        </row>
        <row r="135">
          <cell r="D135">
            <v>0.5</v>
          </cell>
        </row>
        <row r="136">
          <cell r="D136">
            <v>0.40300000000000002</v>
          </cell>
          <cell r="E136">
            <v>2.5</v>
          </cell>
        </row>
        <row r="137">
          <cell r="D137">
            <v>0.5</v>
          </cell>
        </row>
        <row r="138">
          <cell r="E138">
            <v>2.5</v>
          </cell>
        </row>
        <row r="139">
          <cell r="C139">
            <v>2</v>
          </cell>
          <cell r="D139">
            <v>3.41</v>
          </cell>
        </row>
        <row r="140">
          <cell r="D140">
            <v>1</v>
          </cell>
        </row>
        <row r="141">
          <cell r="D141">
            <v>0.4</v>
          </cell>
        </row>
        <row r="142">
          <cell r="D142">
            <v>0.4</v>
          </cell>
          <cell r="E142">
            <v>2.73</v>
          </cell>
        </row>
        <row r="143">
          <cell r="E143">
            <v>2.73</v>
          </cell>
        </row>
        <row r="144">
          <cell r="C144">
            <v>2</v>
          </cell>
          <cell r="D144">
            <v>0.08</v>
          </cell>
        </row>
        <row r="145">
          <cell r="D145">
            <v>1</v>
          </cell>
        </row>
        <row r="146">
          <cell r="D146">
            <v>0.4</v>
          </cell>
        </row>
        <row r="147">
          <cell r="D147">
            <v>0.4</v>
          </cell>
          <cell r="E147">
            <v>0.06</v>
          </cell>
        </row>
        <row r="148">
          <cell r="E148">
            <v>0.06</v>
          </cell>
        </row>
        <row r="149">
          <cell r="C149">
            <v>1</v>
          </cell>
          <cell r="D149">
            <v>5.04</v>
          </cell>
        </row>
        <row r="150">
          <cell r="D150">
            <v>1</v>
          </cell>
        </row>
        <row r="151">
          <cell r="D151">
            <v>0.4</v>
          </cell>
        </row>
        <row r="152">
          <cell r="D152">
            <v>0.4</v>
          </cell>
          <cell r="E152">
            <v>2.02</v>
          </cell>
        </row>
        <row r="153">
          <cell r="E153">
            <v>2.02</v>
          </cell>
        </row>
        <row r="154">
          <cell r="C154">
            <v>2</v>
          </cell>
          <cell r="D154">
            <v>1.05</v>
          </cell>
        </row>
        <row r="155">
          <cell r="D155">
            <v>0.33</v>
          </cell>
        </row>
        <row r="156">
          <cell r="D156">
            <v>0.4</v>
          </cell>
        </row>
        <row r="157">
          <cell r="D157">
            <v>0.4</v>
          </cell>
          <cell r="E157">
            <v>0.28000000000000003</v>
          </cell>
        </row>
        <row r="158">
          <cell r="E158">
            <v>0.28000000000000003</v>
          </cell>
        </row>
        <row r="159">
          <cell r="C159">
            <v>2</v>
          </cell>
          <cell r="D159">
            <v>1.5149999999999999</v>
          </cell>
        </row>
        <row r="160">
          <cell r="D160">
            <v>1</v>
          </cell>
        </row>
        <row r="161">
          <cell r="D161">
            <v>0.4</v>
          </cell>
        </row>
        <row r="162">
          <cell r="D162">
            <v>0.4</v>
          </cell>
          <cell r="E162">
            <v>1.21</v>
          </cell>
        </row>
        <row r="163">
          <cell r="E163">
            <v>1.21</v>
          </cell>
        </row>
        <row r="164">
          <cell r="C164">
            <v>1</v>
          </cell>
          <cell r="D164">
            <v>7.27</v>
          </cell>
        </row>
        <row r="165">
          <cell r="D165">
            <v>1</v>
          </cell>
        </row>
        <row r="166">
          <cell r="D166">
            <v>0.4</v>
          </cell>
        </row>
        <row r="167">
          <cell r="D167">
            <v>0.4</v>
          </cell>
          <cell r="E167">
            <v>2.91</v>
          </cell>
        </row>
        <row r="168">
          <cell r="E168">
            <v>2.91</v>
          </cell>
        </row>
        <row r="169">
          <cell r="C169">
            <v>2</v>
          </cell>
          <cell r="D169">
            <v>0.625</v>
          </cell>
        </row>
        <row r="170">
          <cell r="D170">
            <v>0.70300000000000007</v>
          </cell>
        </row>
        <row r="171">
          <cell r="D171">
            <v>0.4</v>
          </cell>
        </row>
        <row r="172">
          <cell r="D172">
            <v>0.4</v>
          </cell>
          <cell r="E172">
            <v>0.35</v>
          </cell>
        </row>
        <row r="173">
          <cell r="E173">
            <v>0.35</v>
          </cell>
        </row>
        <row r="174">
          <cell r="C174">
            <v>4</v>
          </cell>
          <cell r="D174">
            <v>3.1</v>
          </cell>
        </row>
        <row r="175">
          <cell r="D175">
            <v>0.40300000000000002</v>
          </cell>
        </row>
        <row r="176">
          <cell r="D176">
            <v>0.4</v>
          </cell>
        </row>
        <row r="177">
          <cell r="D177">
            <v>0.4</v>
          </cell>
          <cell r="E177">
            <v>2</v>
          </cell>
        </row>
        <row r="178">
          <cell r="E178">
            <v>2</v>
          </cell>
        </row>
        <row r="179">
          <cell r="A179" t="str">
            <v>B1.7</v>
          </cell>
          <cell r="E179">
            <v>26.02</v>
          </cell>
        </row>
        <row r="180">
          <cell r="A180" t="str">
            <v>B1.7</v>
          </cell>
          <cell r="E180">
            <v>26.02</v>
          </cell>
        </row>
        <row r="181">
          <cell r="B181" t="str">
            <v>1.8 Back Fill Under Hardcore From Quarry</v>
          </cell>
          <cell r="E181">
            <v>26.02</v>
          </cell>
        </row>
        <row r="182">
          <cell r="B182"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4">
          <cell r="E194">
            <v>505.42</v>
          </cell>
        </row>
        <row r="195">
          <cell r="B195" t="str">
            <v>1.11 Hard core under 100mm thick ground floor slab</v>
          </cell>
        </row>
        <row r="196">
          <cell r="C196">
            <v>1</v>
          </cell>
          <cell r="D196">
            <v>22.42</v>
          </cell>
        </row>
        <row r="197">
          <cell r="C197">
            <v>1</v>
          </cell>
          <cell r="D197">
            <v>10.984999999999999</v>
          </cell>
        </row>
        <row r="198">
          <cell r="D198">
            <v>10.984999999999999</v>
          </cell>
          <cell r="E198">
            <v>246.28</v>
          </cell>
        </row>
        <row r="199">
          <cell r="E199">
            <v>246.28</v>
          </cell>
        </row>
        <row r="200">
          <cell r="C200">
            <v>-2</v>
          </cell>
          <cell r="D200">
            <v>1.33</v>
          </cell>
        </row>
        <row r="201">
          <cell r="C201">
            <v>-2</v>
          </cell>
          <cell r="D201">
            <v>4.0399999999999991</v>
          </cell>
        </row>
        <row r="202">
          <cell r="D202">
            <v>4.0399999999999991</v>
          </cell>
          <cell r="E202">
            <v>-10.75</v>
          </cell>
        </row>
        <row r="203">
          <cell r="E203">
            <v>-10.75</v>
          </cell>
        </row>
        <row r="204">
          <cell r="C204">
            <v>-2</v>
          </cell>
          <cell r="D204">
            <v>27.025000000000006</v>
          </cell>
        </row>
        <row r="205">
          <cell r="C205">
            <v>-2</v>
          </cell>
          <cell r="D205">
            <v>0.2</v>
          </cell>
        </row>
        <row r="206">
          <cell r="D206">
            <v>0.2</v>
          </cell>
          <cell r="E206">
            <v>-10.81</v>
          </cell>
        </row>
        <row r="207">
          <cell r="E207">
            <v>-10.81</v>
          </cell>
        </row>
        <row r="208">
          <cell r="C208">
            <v>-1</v>
          </cell>
          <cell r="D208">
            <v>101.32</v>
          </cell>
        </row>
        <row r="209">
          <cell r="C209">
            <v>-1</v>
          </cell>
          <cell r="D209">
            <v>0.2</v>
          </cell>
        </row>
        <row r="210">
          <cell r="D210">
            <v>0.2</v>
          </cell>
          <cell r="E210">
            <v>-20.260000000000002</v>
          </cell>
        </row>
        <row r="211">
          <cell r="E211">
            <v>-20.260000000000002</v>
          </cell>
        </row>
        <row r="212">
          <cell r="C212">
            <v>-6</v>
          </cell>
          <cell r="D212">
            <v>0.25</v>
          </cell>
        </row>
        <row r="213">
          <cell r="C213">
            <v>-6</v>
          </cell>
          <cell r="D213">
            <v>0.4</v>
          </cell>
        </row>
        <row r="214">
          <cell r="D214">
            <v>0.4</v>
          </cell>
          <cell r="E214">
            <v>-0.6</v>
          </cell>
        </row>
        <row r="215">
          <cell r="E215">
            <v>-0.6</v>
          </cell>
        </row>
        <row r="216">
          <cell r="C216">
            <v>-12</v>
          </cell>
          <cell r="D216">
            <v>0.3</v>
          </cell>
        </row>
        <row r="217">
          <cell r="C217">
            <v>-12</v>
          </cell>
          <cell r="D217">
            <v>0.4</v>
          </cell>
        </row>
        <row r="218">
          <cell r="D218">
            <v>0.4</v>
          </cell>
          <cell r="E218">
            <v>-1.44</v>
          </cell>
        </row>
        <row r="219">
          <cell r="E219">
            <v>-1.44</v>
          </cell>
        </row>
        <row r="220">
          <cell r="A220" t="str">
            <v>B1.11</v>
          </cell>
          <cell r="E220">
            <v>202.42</v>
          </cell>
        </row>
        <row r="221">
          <cell r="E221">
            <v>202.42</v>
          </cell>
        </row>
        <row r="222">
          <cell r="B222" t="str">
            <v>3. Masonry Work</v>
          </cell>
          <cell r="C222">
            <v>1</v>
          </cell>
          <cell r="D222">
            <v>8.65</v>
          </cell>
        </row>
        <row r="223">
          <cell r="B223" t="str">
            <v>3.1 Below GL</v>
          </cell>
          <cell r="D223">
            <v>0.5</v>
          </cell>
        </row>
        <row r="224">
          <cell r="D224">
            <v>0.98</v>
          </cell>
        </row>
        <row r="225">
          <cell r="D225">
            <v>0.98</v>
          </cell>
          <cell r="E225">
            <v>4.24</v>
          </cell>
        </row>
        <row r="226">
          <cell r="E226">
            <v>4.24</v>
          </cell>
        </row>
        <row r="227">
          <cell r="C227">
            <v>1</v>
          </cell>
          <cell r="D227">
            <v>8.65</v>
          </cell>
        </row>
        <row r="228">
          <cell r="D228">
            <v>0.5</v>
          </cell>
        </row>
        <row r="229">
          <cell r="D229">
            <v>1.0900000000000001</v>
          </cell>
        </row>
        <row r="230">
          <cell r="D230">
            <v>1.0900000000000001</v>
          </cell>
          <cell r="E230">
            <v>4.71</v>
          </cell>
        </row>
        <row r="231">
          <cell r="E231">
            <v>4.71</v>
          </cell>
        </row>
        <row r="232">
          <cell r="C232">
            <v>-6</v>
          </cell>
          <cell r="D232">
            <v>0.25</v>
          </cell>
        </row>
        <row r="233">
          <cell r="D233">
            <v>0.4</v>
          </cell>
        </row>
        <row r="234">
          <cell r="D234">
            <v>1</v>
          </cell>
        </row>
        <row r="235">
          <cell r="D235">
            <v>1</v>
          </cell>
          <cell r="E235">
            <v>-0.6</v>
          </cell>
        </row>
        <row r="236">
          <cell r="E236">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D244">
            <v>1</v>
          </cell>
          <cell r="E244">
            <v>0.42</v>
          </cell>
        </row>
        <row r="245">
          <cell r="E245">
            <v>0.42</v>
          </cell>
        </row>
        <row r="246">
          <cell r="C246">
            <v>-2</v>
          </cell>
          <cell r="D246">
            <v>0.3</v>
          </cell>
        </row>
        <row r="247">
          <cell r="D247">
            <v>0.4</v>
          </cell>
        </row>
        <row r="248">
          <cell r="D248">
            <v>1</v>
          </cell>
        </row>
        <row r="249">
          <cell r="D249">
            <v>1</v>
          </cell>
          <cell r="E249">
            <v>-0.24</v>
          </cell>
        </row>
        <row r="250">
          <cell r="E250">
            <v>-0.24</v>
          </cell>
        </row>
        <row r="251">
          <cell r="C251">
            <v>2</v>
          </cell>
          <cell r="D251">
            <v>4.54</v>
          </cell>
        </row>
        <row r="252">
          <cell r="D252">
            <v>0.5</v>
          </cell>
        </row>
        <row r="253">
          <cell r="D253">
            <v>0.98</v>
          </cell>
        </row>
        <row r="254">
          <cell r="D254">
            <v>0.98</v>
          </cell>
          <cell r="E254">
            <v>4.45</v>
          </cell>
        </row>
        <row r="255">
          <cell r="E255">
            <v>4.45</v>
          </cell>
        </row>
        <row r="256">
          <cell r="C256">
            <v>1</v>
          </cell>
          <cell r="D256">
            <v>14.34</v>
          </cell>
        </row>
        <row r="257">
          <cell r="D257">
            <v>0.5</v>
          </cell>
        </row>
        <row r="258">
          <cell r="D258">
            <v>1</v>
          </cell>
        </row>
        <row r="259">
          <cell r="D259">
            <v>1</v>
          </cell>
          <cell r="E259">
            <v>7.17</v>
          </cell>
        </row>
        <row r="260">
          <cell r="E260">
            <v>7.17</v>
          </cell>
        </row>
        <row r="261">
          <cell r="C261">
            <v>1</v>
          </cell>
          <cell r="D261">
            <v>22.42</v>
          </cell>
        </row>
        <row r="262">
          <cell r="D262">
            <v>0.5</v>
          </cell>
        </row>
        <row r="263">
          <cell r="D263">
            <v>0.92</v>
          </cell>
        </row>
        <row r="264">
          <cell r="E264">
            <v>10.31</v>
          </cell>
        </row>
        <row r="265">
          <cell r="A265" t="str">
            <v>B3.1</v>
          </cell>
          <cell r="E265">
            <v>30.85</v>
          </cell>
        </row>
        <row r="266">
          <cell r="E266">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D279">
            <v>0.16500000000000001</v>
          </cell>
          <cell r="E279">
            <v>-0.1</v>
          </cell>
        </row>
        <row r="280">
          <cell r="E280">
            <v>-0.1</v>
          </cell>
        </row>
        <row r="281">
          <cell r="C281">
            <v>1</v>
          </cell>
          <cell r="D281">
            <v>0.83</v>
          </cell>
        </row>
        <row r="282">
          <cell r="D282">
            <v>0.5</v>
          </cell>
        </row>
        <row r="283">
          <cell r="D283">
            <v>0.05</v>
          </cell>
        </row>
        <row r="284">
          <cell r="D284">
            <v>0.5</v>
          </cell>
          <cell r="E284">
            <v>0.02</v>
          </cell>
        </row>
        <row r="285">
          <cell r="D285">
            <v>0.05</v>
          </cell>
        </row>
        <row r="286">
          <cell r="E286">
            <v>0.02</v>
          </cell>
        </row>
        <row r="287">
          <cell r="C287">
            <v>2</v>
          </cell>
          <cell r="D287">
            <v>4.54</v>
          </cell>
        </row>
        <row r="288">
          <cell r="D288">
            <v>0.5</v>
          </cell>
        </row>
        <row r="289">
          <cell r="D289">
            <v>0.02</v>
          </cell>
        </row>
        <row r="290">
          <cell r="D290">
            <v>0.5</v>
          </cell>
          <cell r="E290">
            <v>0.09</v>
          </cell>
        </row>
        <row r="291">
          <cell r="D291">
            <v>0.02</v>
          </cell>
        </row>
        <row r="292">
          <cell r="E292">
            <v>0.09</v>
          </cell>
        </row>
        <row r="293">
          <cell r="C293">
            <v>1</v>
          </cell>
          <cell r="D293">
            <v>22.42</v>
          </cell>
        </row>
        <row r="294">
          <cell r="D294">
            <v>0.5</v>
          </cell>
        </row>
        <row r="295">
          <cell r="D295">
            <v>0.28000000000000003</v>
          </cell>
        </row>
        <row r="296">
          <cell r="E296">
            <v>3.14</v>
          </cell>
        </row>
        <row r="297">
          <cell r="A297" t="str">
            <v>B3.2</v>
          </cell>
          <cell r="E297">
            <v>4.58</v>
          </cell>
        </row>
        <row r="298">
          <cell r="E298">
            <v>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Summary"/>
      <sheetName val="05 Sub Structure BC = 300"/>
      <sheetName val="05 Ar &amp; St"/>
      <sheetName val="05 A-2 300kp Sup St."/>
      <sheetName val="05 RB A-2 300kp Res. Super St."/>
      <sheetName val="A-2 blcok work Res."/>
      <sheetName val="05 A-2 300kp Res. Sup St."/>
      <sheetName val="A-2 Plate Qty "/>
      <sheetName val=" analysis"/>
      <sheetName val="05_Summary"/>
      <sheetName val="05_Sub_Structure_BC_=_300"/>
      <sheetName val="05_Ar_&amp;_St"/>
      <sheetName val="05_A-2_300kp_Sup_St_"/>
      <sheetName val="05_RB_A-2_300kp_Res__Super_St_"/>
      <sheetName val="A-2_blcok_work_Res_"/>
      <sheetName val="05_A-2_300kp_Res__Sup_St_"/>
      <sheetName val="A-2_Plate_Qty_"/>
      <sheetName val="Solomon Weldu A2,E1-FevV"/>
      <sheetName val="Sheet1"/>
      <sheetName val="coded &amp; priced (4)"/>
      <sheetName val=" E2 Res (EXC&amp;MAS200kp)"/>
      <sheetName val=" Ar &amp; St"/>
      <sheetName val=" E2 Res (200kp) sub st "/>
      <sheetName val="05 A-2 300kp Shop Sup St."/>
      <sheetName val="Sub Structure BC = 300"/>
      <sheetName val="Roofing"/>
      <sheetName val="E-1 300kp Res. Sup St."/>
      <sheetName val="Bills of Quantities"/>
      <sheetName val="05_Summary1"/>
      <sheetName val="05_Sub_Structure_BC_=_3001"/>
      <sheetName val="05_Ar_&amp;_St1"/>
      <sheetName val="05_A-2_300kp_Sup_St_1"/>
      <sheetName val="05_RB_A-2_300kp_Res__Super_St_1"/>
      <sheetName val="A-2_blcok_work_Res_1"/>
      <sheetName val="05_A-2_300kp_Res__Sup_St_1"/>
      <sheetName val="A-2_Plate_Qty_1"/>
      <sheetName val="Solomon_Weldu_A2,E1-FevV"/>
      <sheetName val="Sub_Structure_BC_=_300"/>
      <sheetName val="E-1_300kp_Res__Sup_St_"/>
      <sheetName val="Bills_of_Quantities"/>
      <sheetName val=" Pay-Cirteficate "/>
      <sheetName val="Sub Structure"/>
      <sheetName val="Super BOQ"/>
      <sheetName val="Sub Structure BC = 200"/>
      <sheetName val="page -1 project information"/>
      <sheetName val="E-1 200kp Resi Sup StNew."/>
      <sheetName val="E-1 Resi Sub St. Take off."/>
      <sheetName val="A-1 MEWD"/>
      <sheetName val="Summary"/>
      <sheetName val="Final Revised Material A2"/>
      <sheetName val="05 RB A-2 300kp Shop Sub St."/>
      <sheetName val="RB A-1 200kp Res. Sub St."/>
      <sheetName val="RB A-1 200kp Res. Super St."/>
      <sheetName val="E-1 200kp Res. Sub St."/>
      <sheetName val="E-1 200kp Res. Sup St."/>
      <sheetName val="Super-L1-Mea"/>
      <sheetName val="L-1 Super BOQ"/>
      <sheetName val=" L-1  Sub RE-BAR "/>
      <sheetName val="L-1 SUPER  TAKE OFF"/>
      <sheetName val="wa"/>
      <sheetName val="Sheet4"/>
      <sheetName val="AR &amp; ST"/>
      <sheetName val="Supr Rebar"/>
      <sheetName val="Sheet2"/>
      <sheetName val="Material"/>
      <sheetName val=" L -1  sub R-bar for 200Kpa "/>
      <sheetName val="RB E-1 300kp SHOP. Sub St."/>
      <sheetName val="L-2 MEWD Standard"/>
      <sheetName val="Spr Take off."/>
      <sheetName val="工、料、机单价表"/>
      <sheetName val="E-1 200kpa res. sub st"/>
      <sheetName val="Windows and Doors"/>
      <sheetName val="Aca. Off - I"/>
      <sheetName val="Info"/>
      <sheetName val="Pay-Cirteficate"/>
      <sheetName val="BOQ Final"/>
      <sheetName val="A1 Summary"/>
      <sheetName val="Break Down  "/>
      <sheetName val="BN 643"/>
      <sheetName val="BN 703"/>
      <sheetName val="Excavation Depth"/>
      <sheetName val="E-1 Block Work Residence"/>
      <sheetName val="05 RB A-2 200kp Res. Sub St."/>
      <sheetName val="INPUTS"/>
      <sheetName val="Exc."/>
      <sheetName val="L-1 200kpa Res.Sub"/>
      <sheetName val="(Task summary)"/>
      <sheetName val="E-1 200kp  Sup St."/>
      <sheetName val="Date"/>
      <sheetName val="Material data"/>
      <sheetName val="feasibility"/>
    </sheetNames>
    <sheetDataSet>
      <sheetData sheetId="0">
        <row r="50">
          <cell r="M50">
            <v>175898</v>
          </cell>
        </row>
      </sheetData>
      <sheetData sheetId="1">
        <row r="1">
          <cell r="B1" t="str">
            <v>Project: Low Cost Housing Development Project</v>
          </cell>
        </row>
      </sheetData>
      <sheetData sheetId="2">
        <row r="1">
          <cell r="B1" t="str">
            <v>Project: Low Cost Housing Development Project</v>
          </cell>
        </row>
      </sheetData>
      <sheetData sheetId="3">
        <row r="1">
          <cell r="B1" t="str">
            <v>Project: Low Cost Housing Development Project</v>
          </cell>
        </row>
      </sheetData>
      <sheetData sheetId="4"/>
      <sheetData sheetId="5"/>
      <sheetData sheetId="6">
        <row r="1">
          <cell r="B1" t="str">
            <v>Project: Low Cost Housing Development Project</v>
          </cell>
        </row>
        <row r="2">
          <cell r="B2" t="str">
            <v>Location: Jemmo II</v>
          </cell>
        </row>
        <row r="3">
          <cell r="B3" t="str">
            <v>Client: Nifasilk Lafto Sub-City</v>
          </cell>
        </row>
        <row r="4">
          <cell r="B4" t="str">
            <v>Contractor:  Endalemaw Kebede GC</v>
          </cell>
        </row>
        <row r="5">
          <cell r="B5" t="str">
            <v>Consultant: MGM Consult PLC</v>
          </cell>
        </row>
        <row r="6">
          <cell r="A6" t="str">
            <v>Code</v>
          </cell>
          <cell r="B6" t="str">
            <v>Timizing</v>
          </cell>
          <cell r="E6" t="str">
            <v>Dimension</v>
          </cell>
          <cell r="F6" t="str">
            <v>Qty</v>
          </cell>
        </row>
        <row r="13">
          <cell r="B13">
            <v>4</v>
          </cell>
          <cell r="D13">
            <v>1</v>
          </cell>
          <cell r="E13">
            <v>7.5099999999999989</v>
          </cell>
        </row>
        <row r="14">
          <cell r="E14">
            <v>2.4</v>
          </cell>
        </row>
        <row r="15">
          <cell r="F15">
            <v>72.099999999999994</v>
          </cell>
        </row>
        <row r="17">
          <cell r="B17">
            <v>4</v>
          </cell>
          <cell r="D17">
            <v>1</v>
          </cell>
          <cell r="E17">
            <v>13.34</v>
          </cell>
        </row>
        <row r="18">
          <cell r="E18">
            <v>2.6</v>
          </cell>
        </row>
        <row r="19">
          <cell r="F19">
            <v>138.74</v>
          </cell>
        </row>
        <row r="21">
          <cell r="B21">
            <v>4</v>
          </cell>
          <cell r="D21">
            <v>1</v>
          </cell>
          <cell r="E21">
            <v>6.29</v>
          </cell>
        </row>
        <row r="22">
          <cell r="E22">
            <v>2.4</v>
          </cell>
        </row>
        <row r="23">
          <cell r="F23">
            <v>60.38</v>
          </cell>
        </row>
        <row r="25">
          <cell r="B25">
            <v>4</v>
          </cell>
          <cell r="D25">
            <v>3</v>
          </cell>
          <cell r="E25">
            <v>6.580000000000001</v>
          </cell>
        </row>
        <row r="26">
          <cell r="E26">
            <v>2.4</v>
          </cell>
        </row>
        <row r="27">
          <cell r="F27">
            <v>189.5</v>
          </cell>
        </row>
        <row r="29">
          <cell r="B29">
            <v>4</v>
          </cell>
          <cell r="D29">
            <v>1</v>
          </cell>
          <cell r="E29">
            <v>2</v>
          </cell>
        </row>
        <row r="30">
          <cell r="E30">
            <v>2.4</v>
          </cell>
        </row>
        <row r="31">
          <cell r="F31">
            <v>19.2</v>
          </cell>
        </row>
        <row r="33">
          <cell r="B33">
            <v>4</v>
          </cell>
          <cell r="D33">
            <v>1</v>
          </cell>
          <cell r="E33">
            <v>3.75</v>
          </cell>
        </row>
        <row r="34">
          <cell r="E34">
            <v>0.9</v>
          </cell>
        </row>
        <row r="35">
          <cell r="F35">
            <v>13.5</v>
          </cell>
        </row>
        <row r="37">
          <cell r="B37">
            <v>4</v>
          </cell>
          <cell r="D37">
            <v>1</v>
          </cell>
          <cell r="E37">
            <v>12.279999999999998</v>
          </cell>
        </row>
        <row r="38">
          <cell r="E38">
            <v>2.4</v>
          </cell>
        </row>
        <row r="39">
          <cell r="F39">
            <v>117.89</v>
          </cell>
        </row>
        <row r="41">
          <cell r="B41">
            <v>4</v>
          </cell>
          <cell r="D41">
            <v>2</v>
          </cell>
          <cell r="E41">
            <v>1.34</v>
          </cell>
        </row>
        <row r="42">
          <cell r="E42">
            <v>2.6</v>
          </cell>
        </row>
        <row r="43">
          <cell r="F43">
            <v>27.87</v>
          </cell>
        </row>
        <row r="45">
          <cell r="B45">
            <v>4</v>
          </cell>
          <cell r="D45">
            <v>1</v>
          </cell>
          <cell r="E45">
            <v>21.16</v>
          </cell>
        </row>
        <row r="46">
          <cell r="E46">
            <v>2.4</v>
          </cell>
        </row>
        <row r="47">
          <cell r="F47">
            <v>203.14</v>
          </cell>
        </row>
        <row r="49">
          <cell r="B49">
            <v>4</v>
          </cell>
          <cell r="D49">
            <v>1</v>
          </cell>
          <cell r="E49">
            <v>4.4400000000000004</v>
          </cell>
        </row>
        <row r="50">
          <cell r="E50">
            <v>2.4</v>
          </cell>
        </row>
        <row r="51">
          <cell r="F51">
            <v>42.62</v>
          </cell>
        </row>
        <row r="54">
          <cell r="B54">
            <v>4</v>
          </cell>
          <cell r="D54">
            <v>1</v>
          </cell>
          <cell r="E54">
            <v>3.5399999999999996</v>
          </cell>
        </row>
        <row r="55">
          <cell r="E55">
            <v>2.4</v>
          </cell>
        </row>
        <row r="56">
          <cell r="F56">
            <v>33.979999999999997</v>
          </cell>
        </row>
        <row r="58">
          <cell r="B58">
            <v>4</v>
          </cell>
          <cell r="D58">
            <v>1</v>
          </cell>
          <cell r="E58">
            <v>20</v>
          </cell>
        </row>
        <row r="59">
          <cell r="E59">
            <v>2.6</v>
          </cell>
        </row>
        <row r="60">
          <cell r="F60">
            <v>208</v>
          </cell>
        </row>
        <row r="62">
          <cell r="B62">
            <v>4</v>
          </cell>
          <cell r="D62">
            <v>1</v>
          </cell>
          <cell r="E62">
            <v>12.02</v>
          </cell>
        </row>
        <row r="63">
          <cell r="E63">
            <v>2.4</v>
          </cell>
        </row>
        <row r="64">
          <cell r="F64">
            <v>115.39</v>
          </cell>
        </row>
        <row r="66">
          <cell r="B66">
            <v>1</v>
          </cell>
          <cell r="D66">
            <v>1</v>
          </cell>
          <cell r="E66">
            <v>2.78</v>
          </cell>
        </row>
        <row r="67">
          <cell r="E67">
            <v>3.35</v>
          </cell>
        </row>
        <row r="68">
          <cell r="F68">
            <v>9.31</v>
          </cell>
        </row>
        <row r="70">
          <cell r="B70">
            <v>3</v>
          </cell>
          <cell r="D70">
            <v>1</v>
          </cell>
          <cell r="E70">
            <v>2.78</v>
          </cell>
        </row>
        <row r="71">
          <cell r="E71">
            <v>2.48</v>
          </cell>
        </row>
        <row r="72">
          <cell r="F72">
            <v>20.68</v>
          </cell>
        </row>
        <row r="74">
          <cell r="B74">
            <v>4</v>
          </cell>
          <cell r="D74">
            <v>1</v>
          </cell>
          <cell r="E74">
            <v>2.13</v>
          </cell>
        </row>
        <row r="75">
          <cell r="E75">
            <v>2.4</v>
          </cell>
        </row>
        <row r="76">
          <cell r="F76">
            <v>20.45</v>
          </cell>
        </row>
        <row r="78">
          <cell r="B78">
            <v>4</v>
          </cell>
          <cell r="D78">
            <v>1</v>
          </cell>
          <cell r="E78">
            <v>3.6799999999999997</v>
          </cell>
        </row>
        <row r="79">
          <cell r="E79">
            <v>0.9</v>
          </cell>
        </row>
        <row r="80">
          <cell r="F80">
            <v>13.25</v>
          </cell>
        </row>
        <row r="82">
          <cell r="B82">
            <v>4</v>
          </cell>
          <cell r="D82">
            <v>1</v>
          </cell>
          <cell r="E82">
            <v>14.2</v>
          </cell>
        </row>
        <row r="83">
          <cell r="E83">
            <v>2.4</v>
          </cell>
        </row>
        <row r="84">
          <cell r="F84">
            <v>136.32</v>
          </cell>
        </row>
        <row r="85">
          <cell r="B85">
            <v>4</v>
          </cell>
          <cell r="D85">
            <v>2</v>
          </cell>
          <cell r="E85">
            <v>6.9999999999999991</v>
          </cell>
        </row>
        <row r="86">
          <cell r="E86">
            <v>2.4</v>
          </cell>
        </row>
        <row r="87">
          <cell r="F87">
            <v>134.4</v>
          </cell>
        </row>
        <row r="89">
          <cell r="B89">
            <v>4</v>
          </cell>
          <cell r="D89">
            <v>1</v>
          </cell>
          <cell r="E89">
            <v>12.920000000000002</v>
          </cell>
        </row>
        <row r="90">
          <cell r="E90">
            <v>2.6</v>
          </cell>
        </row>
        <row r="91">
          <cell r="F91">
            <v>134.37</v>
          </cell>
        </row>
        <row r="93">
          <cell r="B93">
            <v>4</v>
          </cell>
          <cell r="D93">
            <v>1</v>
          </cell>
          <cell r="E93">
            <v>8.91</v>
          </cell>
        </row>
        <row r="94">
          <cell r="E94">
            <v>2.4</v>
          </cell>
        </row>
        <row r="95">
          <cell r="F95">
            <v>85.54</v>
          </cell>
        </row>
        <row r="97">
          <cell r="B97">
            <v>4</v>
          </cell>
          <cell r="D97">
            <v>1</v>
          </cell>
          <cell r="E97">
            <v>8.6</v>
          </cell>
        </row>
        <row r="98">
          <cell r="E98">
            <v>2.4</v>
          </cell>
        </row>
        <row r="99">
          <cell r="F99">
            <v>82.56</v>
          </cell>
        </row>
        <row r="101">
          <cell r="B101">
            <v>4</v>
          </cell>
          <cell r="D101">
            <v>1</v>
          </cell>
          <cell r="E101">
            <v>15.329999999999998</v>
          </cell>
        </row>
        <row r="102">
          <cell r="E102">
            <v>0.9</v>
          </cell>
        </row>
        <row r="103">
          <cell r="F103">
            <v>55.19</v>
          </cell>
        </row>
        <row r="106">
          <cell r="B106">
            <v>1</v>
          </cell>
          <cell r="D106">
            <v>1</v>
          </cell>
          <cell r="E106">
            <v>7.7099999999999991</v>
          </cell>
        </row>
        <row r="107">
          <cell r="E107">
            <v>2.58</v>
          </cell>
        </row>
        <row r="108">
          <cell r="F108">
            <v>19.89</v>
          </cell>
        </row>
        <row r="110">
          <cell r="B110">
            <v>1</v>
          </cell>
          <cell r="D110">
            <v>1</v>
          </cell>
          <cell r="E110">
            <v>31.66</v>
          </cell>
        </row>
        <row r="111">
          <cell r="E111">
            <v>2.88</v>
          </cell>
        </row>
        <row r="112">
          <cell r="F112">
            <v>91.18</v>
          </cell>
        </row>
        <row r="114">
          <cell r="B114">
            <v>1</v>
          </cell>
          <cell r="D114">
            <v>1</v>
          </cell>
          <cell r="E114">
            <v>6.29</v>
          </cell>
        </row>
        <row r="115">
          <cell r="E115">
            <v>2.58</v>
          </cell>
        </row>
        <row r="116">
          <cell r="F116">
            <v>16.23</v>
          </cell>
        </row>
        <row r="118">
          <cell r="B118">
            <v>1</v>
          </cell>
          <cell r="D118">
            <v>3</v>
          </cell>
          <cell r="E118">
            <v>6.580000000000001</v>
          </cell>
        </row>
        <row r="119">
          <cell r="E119">
            <v>2.58</v>
          </cell>
        </row>
        <row r="120">
          <cell r="F120">
            <v>50.93</v>
          </cell>
        </row>
        <row r="122">
          <cell r="B122">
            <v>1</v>
          </cell>
          <cell r="D122">
            <v>1</v>
          </cell>
          <cell r="E122">
            <v>2</v>
          </cell>
        </row>
        <row r="123">
          <cell r="E123">
            <v>2.58</v>
          </cell>
        </row>
        <row r="124">
          <cell r="F124">
            <v>5.16</v>
          </cell>
        </row>
        <row r="126">
          <cell r="B126">
            <v>1</v>
          </cell>
          <cell r="D126">
            <v>1</v>
          </cell>
          <cell r="E126">
            <v>3.75</v>
          </cell>
        </row>
        <row r="127">
          <cell r="E127">
            <v>0.9</v>
          </cell>
        </row>
        <row r="128">
          <cell r="F128">
            <v>3.38</v>
          </cell>
        </row>
        <row r="130">
          <cell r="B130">
            <v>1</v>
          </cell>
          <cell r="D130">
            <v>1</v>
          </cell>
          <cell r="E130">
            <v>8.5399999999999991</v>
          </cell>
        </row>
        <row r="131">
          <cell r="E131">
            <v>2.58</v>
          </cell>
        </row>
        <row r="132">
          <cell r="F132">
            <v>22.03</v>
          </cell>
        </row>
        <row r="134">
          <cell r="B134">
            <v>1</v>
          </cell>
          <cell r="D134">
            <v>2</v>
          </cell>
          <cell r="E134">
            <v>1.8699999999999997</v>
          </cell>
        </row>
        <row r="135">
          <cell r="E135">
            <v>2.88</v>
          </cell>
        </row>
        <row r="136">
          <cell r="F136">
            <v>10.77</v>
          </cell>
        </row>
        <row r="138">
          <cell r="B138">
            <v>1</v>
          </cell>
          <cell r="D138">
            <v>2</v>
          </cell>
          <cell r="E138">
            <v>10.879999999999999</v>
          </cell>
        </row>
        <row r="139">
          <cell r="E139">
            <v>2.88</v>
          </cell>
        </row>
        <row r="140">
          <cell r="F140">
            <v>62.67</v>
          </cell>
        </row>
        <row r="142">
          <cell r="B142">
            <v>1</v>
          </cell>
          <cell r="D142">
            <v>2</v>
          </cell>
          <cell r="E142">
            <v>2.35</v>
          </cell>
        </row>
        <row r="143">
          <cell r="E143">
            <v>2.58</v>
          </cell>
        </row>
        <row r="144">
          <cell r="F144">
            <v>12.13</v>
          </cell>
        </row>
        <row r="146">
          <cell r="B146">
            <v>1</v>
          </cell>
          <cell r="D146">
            <v>1</v>
          </cell>
          <cell r="E146">
            <v>21.16</v>
          </cell>
        </row>
        <row r="147">
          <cell r="E147">
            <v>2.58</v>
          </cell>
        </row>
        <row r="148">
          <cell r="F148">
            <v>54.59</v>
          </cell>
        </row>
        <row r="150">
          <cell r="B150">
            <v>1</v>
          </cell>
          <cell r="D150">
            <v>1</v>
          </cell>
          <cell r="E150">
            <v>4.4400000000000004</v>
          </cell>
        </row>
        <row r="151">
          <cell r="E151">
            <v>2.58</v>
          </cell>
        </row>
        <row r="152">
          <cell r="F152">
            <v>11.46</v>
          </cell>
        </row>
        <row r="154">
          <cell r="B154">
            <v>1</v>
          </cell>
          <cell r="D154">
            <v>1</v>
          </cell>
          <cell r="E154">
            <v>3.5399999999999996</v>
          </cell>
        </row>
        <row r="155">
          <cell r="E155">
            <v>2.58</v>
          </cell>
        </row>
        <row r="156">
          <cell r="F156">
            <v>9.1300000000000008</v>
          </cell>
        </row>
        <row r="158">
          <cell r="B158">
            <v>1</v>
          </cell>
          <cell r="D158">
            <v>1</v>
          </cell>
          <cell r="E158">
            <v>17.600000000000001</v>
          </cell>
        </row>
        <row r="159">
          <cell r="E159">
            <v>2.58</v>
          </cell>
        </row>
        <row r="160">
          <cell r="F160">
            <v>45.41</v>
          </cell>
        </row>
        <row r="162">
          <cell r="B162">
            <v>1</v>
          </cell>
          <cell r="D162">
            <v>2</v>
          </cell>
          <cell r="E162">
            <v>13.35</v>
          </cell>
        </row>
        <row r="163">
          <cell r="E163">
            <v>2.88</v>
          </cell>
        </row>
        <row r="164">
          <cell r="F164">
            <v>76.900000000000006</v>
          </cell>
        </row>
        <row r="166">
          <cell r="B166">
            <v>1</v>
          </cell>
          <cell r="D166">
            <v>1</v>
          </cell>
          <cell r="E166">
            <v>2.78</v>
          </cell>
        </row>
        <row r="167">
          <cell r="E167">
            <v>1.31</v>
          </cell>
        </row>
        <row r="168">
          <cell r="F168">
            <v>3.64</v>
          </cell>
        </row>
        <row r="169">
          <cell r="B169">
            <v>1</v>
          </cell>
          <cell r="D169">
            <v>1</v>
          </cell>
          <cell r="E169">
            <v>8.5399999999999991</v>
          </cell>
        </row>
        <row r="170">
          <cell r="E170">
            <v>2.58</v>
          </cell>
        </row>
        <row r="171">
          <cell r="F171">
            <v>22.03</v>
          </cell>
        </row>
        <row r="173">
          <cell r="B173">
            <v>1</v>
          </cell>
          <cell r="D173">
            <v>2</v>
          </cell>
          <cell r="E173">
            <v>1.7399999999999998</v>
          </cell>
        </row>
        <row r="174">
          <cell r="E174">
            <v>2.88</v>
          </cell>
        </row>
        <row r="175">
          <cell r="F175">
            <v>10.02</v>
          </cell>
        </row>
        <row r="177">
          <cell r="B177">
            <v>1</v>
          </cell>
          <cell r="D177">
            <v>1</v>
          </cell>
          <cell r="E177">
            <v>2.13</v>
          </cell>
        </row>
        <row r="178">
          <cell r="E178">
            <v>2.58</v>
          </cell>
        </row>
        <row r="179">
          <cell r="F179">
            <v>5.5</v>
          </cell>
        </row>
        <row r="181">
          <cell r="B181">
            <v>1</v>
          </cell>
          <cell r="D181">
            <v>1</v>
          </cell>
          <cell r="E181">
            <v>3.6799999999999997</v>
          </cell>
        </row>
        <row r="182">
          <cell r="E182">
            <v>0.9</v>
          </cell>
        </row>
        <row r="183">
          <cell r="F183">
            <v>3.31</v>
          </cell>
        </row>
        <row r="185">
          <cell r="B185">
            <v>1</v>
          </cell>
          <cell r="D185">
            <v>1</v>
          </cell>
          <cell r="E185">
            <v>14.2</v>
          </cell>
        </row>
        <row r="186">
          <cell r="E186">
            <v>2.58</v>
          </cell>
        </row>
        <row r="187">
          <cell r="F187">
            <v>36.64</v>
          </cell>
        </row>
        <row r="189">
          <cell r="B189">
            <v>1</v>
          </cell>
          <cell r="D189">
            <v>2</v>
          </cell>
          <cell r="E189">
            <v>6.9999999999999991</v>
          </cell>
        </row>
        <row r="190">
          <cell r="E190">
            <v>2.58</v>
          </cell>
        </row>
        <row r="191">
          <cell r="F191">
            <v>36.119999999999997</v>
          </cell>
        </row>
        <row r="193">
          <cell r="B193">
            <v>1</v>
          </cell>
          <cell r="D193">
            <v>1</v>
          </cell>
          <cell r="E193">
            <v>8.91</v>
          </cell>
        </row>
        <row r="194">
          <cell r="E194">
            <v>2.58</v>
          </cell>
        </row>
        <row r="195">
          <cell r="F195">
            <v>22.99</v>
          </cell>
        </row>
        <row r="197">
          <cell r="B197">
            <v>1</v>
          </cell>
          <cell r="D197">
            <v>1</v>
          </cell>
          <cell r="E197">
            <v>29.480000000000004</v>
          </cell>
        </row>
        <row r="198">
          <cell r="E198">
            <v>2.88</v>
          </cell>
        </row>
        <row r="199">
          <cell r="F199">
            <v>84.9</v>
          </cell>
        </row>
        <row r="201">
          <cell r="B201">
            <v>1</v>
          </cell>
          <cell r="D201">
            <v>1</v>
          </cell>
          <cell r="E201">
            <v>8.6</v>
          </cell>
        </row>
        <row r="202">
          <cell r="E202">
            <v>2.58</v>
          </cell>
        </row>
        <row r="203">
          <cell r="F203">
            <v>22.19</v>
          </cell>
        </row>
        <row r="205">
          <cell r="B205">
            <v>1</v>
          </cell>
          <cell r="D205">
            <v>1</v>
          </cell>
          <cell r="E205">
            <v>15.329999999999998</v>
          </cell>
        </row>
        <row r="206">
          <cell r="E206">
            <v>0.9</v>
          </cell>
        </row>
        <row r="207">
          <cell r="F207">
            <v>13.8</v>
          </cell>
        </row>
        <row r="209">
          <cell r="B209">
            <v>4</v>
          </cell>
          <cell r="D209">
            <v>1</v>
          </cell>
          <cell r="E209">
            <v>79.400000000000006</v>
          </cell>
        </row>
        <row r="210">
          <cell r="E210">
            <v>0.2</v>
          </cell>
        </row>
        <row r="211">
          <cell r="F211">
            <v>63.52</v>
          </cell>
        </row>
        <row r="213">
          <cell r="B213">
            <v>4</v>
          </cell>
          <cell r="D213">
            <v>-6</v>
          </cell>
          <cell r="E213">
            <v>1.5</v>
          </cell>
        </row>
        <row r="214">
          <cell r="E214">
            <v>1.5</v>
          </cell>
        </row>
        <row r="215">
          <cell r="F215">
            <v>-54</v>
          </cell>
        </row>
        <row r="217">
          <cell r="B217">
            <v>4</v>
          </cell>
          <cell r="D217">
            <v>-6</v>
          </cell>
          <cell r="E217">
            <v>1.2</v>
          </cell>
        </row>
        <row r="218">
          <cell r="E218">
            <v>1.5</v>
          </cell>
        </row>
        <row r="219">
          <cell r="F219">
            <v>-43.2</v>
          </cell>
        </row>
        <row r="221">
          <cell r="B221">
            <v>4</v>
          </cell>
          <cell r="D221">
            <v>-5</v>
          </cell>
          <cell r="E221">
            <v>1</v>
          </cell>
        </row>
        <row r="222">
          <cell r="E222">
            <v>1.5</v>
          </cell>
        </row>
        <row r="223">
          <cell r="F223">
            <v>-30</v>
          </cell>
        </row>
        <row r="225">
          <cell r="B225">
            <v>4</v>
          </cell>
          <cell r="D225">
            <v>-4</v>
          </cell>
          <cell r="E225">
            <v>0.6</v>
          </cell>
        </row>
        <row r="226">
          <cell r="E226">
            <v>0.6</v>
          </cell>
        </row>
        <row r="227">
          <cell r="F227">
            <v>-5.76</v>
          </cell>
        </row>
        <row r="229">
          <cell r="B229">
            <v>4</v>
          </cell>
          <cell r="D229">
            <v>-1</v>
          </cell>
          <cell r="E229">
            <v>12.309999999999997</v>
          </cell>
        </row>
        <row r="230">
          <cell r="E230">
            <v>1.5</v>
          </cell>
        </row>
        <row r="231">
          <cell r="F231">
            <v>-73.86</v>
          </cell>
        </row>
        <row r="233">
          <cell r="B233">
            <v>4</v>
          </cell>
          <cell r="D233">
            <v>-1</v>
          </cell>
          <cell r="E233">
            <v>12.85</v>
          </cell>
        </row>
        <row r="234">
          <cell r="E234">
            <v>1.5</v>
          </cell>
        </row>
        <row r="235">
          <cell r="F235">
            <v>-77.099999999999994</v>
          </cell>
        </row>
        <row r="236">
          <cell r="F236">
            <v>2466.9800000000005</v>
          </cell>
        </row>
        <row r="238">
          <cell r="E238">
            <v>2466.9800000000005</v>
          </cell>
        </row>
        <row r="239">
          <cell r="E239">
            <v>0.6</v>
          </cell>
        </row>
        <row r="240">
          <cell r="A240" t="str">
            <v>C7.1.1</v>
          </cell>
          <cell r="F240">
            <v>1480.19</v>
          </cell>
        </row>
        <row r="245">
          <cell r="B245">
            <v>4</v>
          </cell>
          <cell r="C245">
            <v>1</v>
          </cell>
          <cell r="D245">
            <v>1</v>
          </cell>
          <cell r="E245">
            <v>7.78</v>
          </cell>
        </row>
        <row r="246">
          <cell r="E246">
            <v>14.34</v>
          </cell>
        </row>
        <row r="247">
          <cell r="F247">
            <v>446.26</v>
          </cell>
        </row>
        <row r="249">
          <cell r="B249">
            <v>4</v>
          </cell>
          <cell r="C249">
            <v>1</v>
          </cell>
          <cell r="D249">
            <v>1</v>
          </cell>
          <cell r="E249">
            <v>5.25</v>
          </cell>
        </row>
        <row r="250">
          <cell r="E250">
            <v>1.33</v>
          </cell>
        </row>
        <row r="251">
          <cell r="F251">
            <v>27.93</v>
          </cell>
        </row>
        <row r="253">
          <cell r="B253">
            <v>4</v>
          </cell>
          <cell r="C253">
            <v>1</v>
          </cell>
          <cell r="D253">
            <v>1</v>
          </cell>
          <cell r="E253">
            <v>9.06</v>
          </cell>
        </row>
        <row r="254">
          <cell r="E254">
            <v>1.33</v>
          </cell>
        </row>
        <row r="255">
          <cell r="F255">
            <v>48.2</v>
          </cell>
        </row>
        <row r="256">
          <cell r="B256">
            <v>4</v>
          </cell>
          <cell r="C256">
            <v>1</v>
          </cell>
          <cell r="D256">
            <v>1</v>
          </cell>
          <cell r="E256">
            <v>2.83</v>
          </cell>
        </row>
        <row r="257">
          <cell r="E257">
            <v>5.3</v>
          </cell>
        </row>
        <row r="258">
          <cell r="F258">
            <v>60</v>
          </cell>
        </row>
        <row r="260">
          <cell r="B260">
            <v>4</v>
          </cell>
          <cell r="C260">
            <v>1</v>
          </cell>
          <cell r="D260">
            <v>1</v>
          </cell>
          <cell r="E260">
            <v>9.65</v>
          </cell>
        </row>
        <row r="261">
          <cell r="E261">
            <v>14.34</v>
          </cell>
        </row>
        <row r="262">
          <cell r="F262">
            <v>553.52</v>
          </cell>
        </row>
        <row r="264">
          <cell r="B264">
            <v>4</v>
          </cell>
          <cell r="C264">
            <v>1</v>
          </cell>
          <cell r="D264">
            <v>1</v>
          </cell>
          <cell r="E264">
            <v>1.33</v>
          </cell>
        </row>
        <row r="265">
          <cell r="E265">
            <v>5.25</v>
          </cell>
        </row>
        <row r="266">
          <cell r="F266">
            <v>27.93</v>
          </cell>
        </row>
        <row r="270">
          <cell r="B270">
            <v>-1</v>
          </cell>
          <cell r="C270">
            <v>1</v>
          </cell>
          <cell r="D270">
            <v>2</v>
          </cell>
          <cell r="E270">
            <v>0.35</v>
          </cell>
        </row>
        <row r="271">
          <cell r="E271">
            <v>0.4</v>
          </cell>
        </row>
        <row r="272">
          <cell r="F272">
            <v>-0.28000000000000003</v>
          </cell>
        </row>
        <row r="273">
          <cell r="B273">
            <v>-1</v>
          </cell>
          <cell r="C273">
            <v>1</v>
          </cell>
          <cell r="D273">
            <v>2</v>
          </cell>
          <cell r="E273">
            <v>0.3</v>
          </cell>
        </row>
        <row r="274">
          <cell r="E274">
            <v>0.4</v>
          </cell>
        </row>
        <row r="275">
          <cell r="F275">
            <v>-0.24</v>
          </cell>
        </row>
        <row r="276">
          <cell r="B276">
            <v>-2</v>
          </cell>
          <cell r="C276">
            <v>1</v>
          </cell>
          <cell r="D276">
            <v>22</v>
          </cell>
          <cell r="E276">
            <v>0.25</v>
          </cell>
        </row>
        <row r="277">
          <cell r="E277">
            <v>0.4</v>
          </cell>
        </row>
        <row r="278">
          <cell r="F278">
            <v>-4.4000000000000004</v>
          </cell>
        </row>
        <row r="279">
          <cell r="B279">
            <v>-2</v>
          </cell>
          <cell r="C279">
            <v>1</v>
          </cell>
          <cell r="D279">
            <v>24</v>
          </cell>
          <cell r="E279">
            <v>0.25</v>
          </cell>
        </row>
        <row r="280">
          <cell r="E280">
            <v>0.4</v>
          </cell>
        </row>
        <row r="281">
          <cell r="F281">
            <v>-4.8</v>
          </cell>
        </row>
        <row r="283">
          <cell r="B283">
            <v>4</v>
          </cell>
          <cell r="C283">
            <v>1</v>
          </cell>
          <cell r="D283">
            <v>-1</v>
          </cell>
          <cell r="E283">
            <v>43.230000000000004</v>
          </cell>
        </row>
        <row r="284">
          <cell r="E284">
            <v>0.2</v>
          </cell>
        </row>
        <row r="285">
          <cell r="F285">
            <v>-34.58</v>
          </cell>
        </row>
        <row r="286">
          <cell r="B286">
            <v>4</v>
          </cell>
          <cell r="C286">
            <v>1</v>
          </cell>
          <cell r="D286">
            <v>-1</v>
          </cell>
          <cell r="E286">
            <v>35.150000000000006</v>
          </cell>
        </row>
        <row r="287">
          <cell r="E287">
            <v>0.2</v>
          </cell>
        </row>
        <row r="288">
          <cell r="F288">
            <v>-28.12</v>
          </cell>
        </row>
        <row r="290">
          <cell r="B290">
            <v>4</v>
          </cell>
          <cell r="C290">
            <v>1</v>
          </cell>
          <cell r="D290">
            <v>-1</v>
          </cell>
          <cell r="E290">
            <v>15.660000000000002</v>
          </cell>
        </row>
        <row r="291">
          <cell r="E291">
            <v>0.1</v>
          </cell>
        </row>
        <row r="292">
          <cell r="F292">
            <v>-6.26</v>
          </cell>
        </row>
        <row r="295">
          <cell r="B295">
            <v>4</v>
          </cell>
          <cell r="C295">
            <v>1</v>
          </cell>
          <cell r="D295">
            <v>2</v>
          </cell>
          <cell r="E295">
            <v>3.0049999999999999</v>
          </cell>
        </row>
        <row r="296">
          <cell r="E296">
            <v>1.37</v>
          </cell>
        </row>
        <row r="297">
          <cell r="F297">
            <v>32.93</v>
          </cell>
        </row>
        <row r="298">
          <cell r="B298">
            <v>4</v>
          </cell>
          <cell r="C298">
            <v>1</v>
          </cell>
          <cell r="D298">
            <v>1</v>
          </cell>
          <cell r="E298">
            <v>2.8400000000000003</v>
          </cell>
        </row>
        <row r="299">
          <cell r="E299">
            <v>1.45</v>
          </cell>
        </row>
        <row r="300">
          <cell r="F300">
            <v>16.47</v>
          </cell>
        </row>
        <row r="303">
          <cell r="B303">
            <v>4</v>
          </cell>
          <cell r="C303">
            <v>1</v>
          </cell>
          <cell r="D303">
            <v>2</v>
          </cell>
          <cell r="E303">
            <v>3.0049999999999999</v>
          </cell>
        </row>
        <row r="304">
          <cell r="E304">
            <v>0.17</v>
          </cell>
        </row>
        <row r="305">
          <cell r="F305">
            <v>4.09</v>
          </cell>
        </row>
        <row r="307">
          <cell r="B307">
            <v>8</v>
          </cell>
          <cell r="C307">
            <v>1</v>
          </cell>
          <cell r="D307">
            <v>9</v>
          </cell>
          <cell r="E307">
            <v>0.16</v>
          </cell>
        </row>
        <row r="308">
          <cell r="E308">
            <v>0.3</v>
          </cell>
        </row>
        <row r="309">
          <cell r="E309">
            <v>0.5</v>
          </cell>
        </row>
        <row r="310">
          <cell r="F310">
            <v>1.73</v>
          </cell>
        </row>
        <row r="313">
          <cell r="B313">
            <v>4</v>
          </cell>
          <cell r="C313">
            <v>1</v>
          </cell>
          <cell r="D313">
            <v>1</v>
          </cell>
          <cell r="E313">
            <v>8.7099999999999991</v>
          </cell>
        </row>
        <row r="314">
          <cell r="E314">
            <v>0.2</v>
          </cell>
        </row>
        <row r="315">
          <cell r="F315">
            <v>6.97</v>
          </cell>
        </row>
        <row r="317">
          <cell r="B317">
            <v>4</v>
          </cell>
          <cell r="C317">
            <v>1</v>
          </cell>
          <cell r="D317">
            <v>2</v>
          </cell>
          <cell r="E317">
            <v>18.350000000000001</v>
          </cell>
        </row>
        <row r="318">
          <cell r="E318">
            <v>0.2</v>
          </cell>
        </row>
        <row r="319">
          <cell r="F319">
            <v>29.36</v>
          </cell>
        </row>
        <row r="321">
          <cell r="B321">
            <v>4</v>
          </cell>
          <cell r="C321">
            <v>1</v>
          </cell>
          <cell r="D321">
            <v>1</v>
          </cell>
          <cell r="E321">
            <v>15.04</v>
          </cell>
        </row>
        <row r="322">
          <cell r="E322">
            <v>0.2</v>
          </cell>
        </row>
        <row r="323">
          <cell r="F323">
            <v>12.03</v>
          </cell>
        </row>
        <row r="325">
          <cell r="B325">
            <v>4</v>
          </cell>
          <cell r="C325">
            <v>1</v>
          </cell>
          <cell r="D325">
            <v>1</v>
          </cell>
          <cell r="E325">
            <v>7.38</v>
          </cell>
        </row>
        <row r="326">
          <cell r="E326">
            <v>0.2</v>
          </cell>
        </row>
        <row r="327">
          <cell r="F327">
            <v>5.9</v>
          </cell>
        </row>
        <row r="329">
          <cell r="B329">
            <v>4</v>
          </cell>
          <cell r="C329">
            <v>1</v>
          </cell>
          <cell r="D329">
            <v>1</v>
          </cell>
          <cell r="E329">
            <v>0.2</v>
          </cell>
        </row>
        <row r="330">
          <cell r="E330">
            <v>0.2</v>
          </cell>
        </row>
        <row r="331">
          <cell r="F331">
            <v>0.16</v>
          </cell>
        </row>
        <row r="332">
          <cell r="B332">
            <v>4</v>
          </cell>
          <cell r="C332">
            <v>1</v>
          </cell>
          <cell r="D332">
            <v>1</v>
          </cell>
          <cell r="E332">
            <v>2.73</v>
          </cell>
        </row>
        <row r="333">
          <cell r="E333">
            <v>0.28999999999999998</v>
          </cell>
        </row>
        <row r="334">
          <cell r="F334">
            <v>3.17</v>
          </cell>
        </row>
        <row r="336">
          <cell r="B336">
            <v>4</v>
          </cell>
          <cell r="C336">
            <v>1</v>
          </cell>
          <cell r="D336">
            <v>1</v>
          </cell>
          <cell r="E336">
            <v>2.83</v>
          </cell>
        </row>
        <row r="337">
          <cell r="E337">
            <v>0.2</v>
          </cell>
        </row>
        <row r="338">
          <cell r="F338">
            <v>2.2599999999999998</v>
          </cell>
        </row>
        <row r="340">
          <cell r="B340">
            <v>4</v>
          </cell>
          <cell r="C340">
            <v>1</v>
          </cell>
          <cell r="D340">
            <v>1</v>
          </cell>
          <cell r="E340">
            <v>0.1</v>
          </cell>
        </row>
        <row r="341">
          <cell r="E341">
            <v>0.48</v>
          </cell>
        </row>
        <row r="342">
          <cell r="F342">
            <v>0.19</v>
          </cell>
        </row>
        <row r="344">
          <cell r="B344">
            <v>4</v>
          </cell>
          <cell r="C344">
            <v>1</v>
          </cell>
          <cell r="D344">
            <v>1</v>
          </cell>
          <cell r="E344">
            <v>23.24</v>
          </cell>
        </row>
        <row r="345">
          <cell r="E345">
            <v>0.2</v>
          </cell>
        </row>
        <row r="346">
          <cell r="F346">
            <v>18.59</v>
          </cell>
        </row>
        <row r="348">
          <cell r="B348">
            <v>4</v>
          </cell>
          <cell r="C348">
            <v>1</v>
          </cell>
          <cell r="D348">
            <v>1</v>
          </cell>
          <cell r="E348">
            <v>2.8299999999999996</v>
          </cell>
        </row>
        <row r="349">
          <cell r="E349">
            <v>0.24</v>
          </cell>
        </row>
        <row r="350">
          <cell r="F350">
            <v>2.72</v>
          </cell>
        </row>
        <row r="352">
          <cell r="B352">
            <v>4</v>
          </cell>
          <cell r="C352">
            <v>1</v>
          </cell>
          <cell r="D352">
            <v>1</v>
          </cell>
          <cell r="E352">
            <v>23.24</v>
          </cell>
        </row>
        <row r="353">
          <cell r="E353">
            <v>0.2</v>
          </cell>
        </row>
        <row r="354">
          <cell r="F354">
            <v>18.59</v>
          </cell>
        </row>
        <row r="356">
          <cell r="B356">
            <v>4</v>
          </cell>
          <cell r="C356">
            <v>1</v>
          </cell>
          <cell r="D356">
            <v>1</v>
          </cell>
          <cell r="E356">
            <v>0.2</v>
          </cell>
        </row>
        <row r="357">
          <cell r="E357">
            <v>0.2</v>
          </cell>
        </row>
        <row r="358">
          <cell r="F358">
            <v>0.16</v>
          </cell>
        </row>
        <row r="360">
          <cell r="B360">
            <v>4</v>
          </cell>
          <cell r="C360">
            <v>1</v>
          </cell>
          <cell r="D360">
            <v>1</v>
          </cell>
          <cell r="E360">
            <v>23.75</v>
          </cell>
        </row>
        <row r="361">
          <cell r="E361">
            <v>0.2</v>
          </cell>
        </row>
        <row r="362">
          <cell r="F362">
            <v>19</v>
          </cell>
        </row>
        <row r="364">
          <cell r="B364">
            <v>4</v>
          </cell>
          <cell r="C364">
            <v>1</v>
          </cell>
          <cell r="D364">
            <v>1</v>
          </cell>
          <cell r="E364">
            <v>8.69</v>
          </cell>
        </row>
        <row r="365">
          <cell r="E365">
            <v>0.2</v>
          </cell>
        </row>
        <row r="366">
          <cell r="F366">
            <v>6.95</v>
          </cell>
        </row>
        <row r="368">
          <cell r="B368">
            <v>4</v>
          </cell>
          <cell r="C368">
            <v>1</v>
          </cell>
          <cell r="D368">
            <v>1</v>
          </cell>
          <cell r="E368">
            <v>14.15</v>
          </cell>
        </row>
        <row r="369">
          <cell r="E369">
            <v>0.2</v>
          </cell>
        </row>
        <row r="370">
          <cell r="F370">
            <v>11.32</v>
          </cell>
        </row>
        <row r="372">
          <cell r="B372">
            <v>4</v>
          </cell>
          <cell r="C372">
            <v>1</v>
          </cell>
          <cell r="D372">
            <v>1</v>
          </cell>
          <cell r="E372">
            <v>4.3499999999999996</v>
          </cell>
        </row>
        <row r="373">
          <cell r="E373">
            <v>0.48</v>
          </cell>
        </row>
        <row r="374">
          <cell r="F374">
            <v>8.35</v>
          </cell>
        </row>
        <row r="375">
          <cell r="B375">
            <v>4</v>
          </cell>
          <cell r="C375">
            <v>1</v>
          </cell>
          <cell r="D375">
            <v>2</v>
          </cell>
          <cell r="E375">
            <v>19.630000000000003</v>
          </cell>
        </row>
        <row r="376">
          <cell r="E376">
            <v>0.2</v>
          </cell>
        </row>
        <row r="377">
          <cell r="F377">
            <v>31.41</v>
          </cell>
        </row>
        <row r="379">
          <cell r="B379">
            <v>4</v>
          </cell>
          <cell r="C379">
            <v>1</v>
          </cell>
          <cell r="D379">
            <v>1</v>
          </cell>
          <cell r="E379">
            <v>9.25</v>
          </cell>
        </row>
        <row r="380">
          <cell r="E380">
            <v>0.2</v>
          </cell>
        </row>
        <row r="381">
          <cell r="F381">
            <v>7.4</v>
          </cell>
        </row>
        <row r="384">
          <cell r="B384">
            <v>1</v>
          </cell>
          <cell r="C384">
            <v>1</v>
          </cell>
          <cell r="D384">
            <v>1</v>
          </cell>
          <cell r="E384">
            <v>8.51</v>
          </cell>
        </row>
        <row r="385">
          <cell r="E385">
            <v>0.3</v>
          </cell>
        </row>
        <row r="386">
          <cell r="F386">
            <v>2.5499999999999998</v>
          </cell>
        </row>
        <row r="388">
          <cell r="B388">
            <v>1</v>
          </cell>
          <cell r="C388">
            <v>1</v>
          </cell>
          <cell r="D388">
            <v>1</v>
          </cell>
          <cell r="E388">
            <v>18.350000000000001</v>
          </cell>
        </row>
        <row r="389">
          <cell r="E389">
            <v>0.3</v>
          </cell>
        </row>
        <row r="390">
          <cell r="F390">
            <v>5.51</v>
          </cell>
        </row>
        <row r="392">
          <cell r="B392">
            <v>1</v>
          </cell>
          <cell r="C392">
            <v>1</v>
          </cell>
          <cell r="D392">
            <v>1</v>
          </cell>
          <cell r="E392">
            <v>18.549999999999997</v>
          </cell>
        </row>
        <row r="393">
          <cell r="E393">
            <v>0.3</v>
          </cell>
        </row>
        <row r="394">
          <cell r="F394">
            <v>5.57</v>
          </cell>
        </row>
        <row r="396">
          <cell r="B396">
            <v>1</v>
          </cell>
          <cell r="C396">
            <v>1</v>
          </cell>
          <cell r="D396">
            <v>1</v>
          </cell>
          <cell r="E396">
            <v>15.04</v>
          </cell>
        </row>
        <row r="397">
          <cell r="E397">
            <v>0.3</v>
          </cell>
        </row>
        <row r="398">
          <cell r="F398">
            <v>4.51</v>
          </cell>
        </row>
        <row r="400">
          <cell r="B400">
            <v>2</v>
          </cell>
          <cell r="C400">
            <v>1</v>
          </cell>
          <cell r="D400">
            <v>2</v>
          </cell>
          <cell r="E400">
            <v>4.8499999999999996</v>
          </cell>
        </row>
        <row r="401">
          <cell r="E401">
            <v>0.3</v>
          </cell>
        </row>
        <row r="402">
          <cell r="F402">
            <v>5.82</v>
          </cell>
        </row>
        <row r="404">
          <cell r="B404">
            <v>1</v>
          </cell>
          <cell r="C404">
            <v>1</v>
          </cell>
          <cell r="D404">
            <v>1</v>
          </cell>
          <cell r="E404">
            <v>7.38</v>
          </cell>
        </row>
        <row r="405">
          <cell r="E405">
            <v>0.3</v>
          </cell>
        </row>
        <row r="406">
          <cell r="F406">
            <v>2.21</v>
          </cell>
        </row>
        <row r="408">
          <cell r="B408">
            <v>1</v>
          </cell>
          <cell r="C408">
            <v>1</v>
          </cell>
          <cell r="D408">
            <v>1</v>
          </cell>
          <cell r="E408">
            <v>0.2</v>
          </cell>
        </row>
        <row r="409">
          <cell r="E409">
            <v>0.3</v>
          </cell>
        </row>
        <row r="410">
          <cell r="F410">
            <v>0.06</v>
          </cell>
        </row>
        <row r="412">
          <cell r="B412">
            <v>1</v>
          </cell>
          <cell r="C412">
            <v>1</v>
          </cell>
          <cell r="D412">
            <v>3</v>
          </cell>
          <cell r="E412">
            <v>4.8499999999999996</v>
          </cell>
        </row>
        <row r="413">
          <cell r="E413">
            <v>0.3</v>
          </cell>
        </row>
        <row r="414">
          <cell r="F414">
            <v>4.37</v>
          </cell>
        </row>
        <row r="416">
          <cell r="B416">
            <v>1</v>
          </cell>
          <cell r="C416">
            <v>1</v>
          </cell>
          <cell r="D416">
            <v>1</v>
          </cell>
          <cell r="E416">
            <v>7.7050000000000001</v>
          </cell>
        </row>
        <row r="417">
          <cell r="E417">
            <v>0.3</v>
          </cell>
        </row>
        <row r="418">
          <cell r="F418">
            <v>2.31</v>
          </cell>
        </row>
        <row r="420">
          <cell r="B420">
            <v>1</v>
          </cell>
          <cell r="C420">
            <v>1</v>
          </cell>
          <cell r="D420">
            <v>1</v>
          </cell>
          <cell r="E420">
            <v>3.84</v>
          </cell>
        </row>
        <row r="421">
          <cell r="E421">
            <v>0.3</v>
          </cell>
        </row>
        <row r="422">
          <cell r="F422">
            <v>1.1499999999999999</v>
          </cell>
        </row>
        <row r="424">
          <cell r="B424">
            <v>1</v>
          </cell>
          <cell r="C424">
            <v>1</v>
          </cell>
          <cell r="D424">
            <v>1</v>
          </cell>
          <cell r="E424">
            <v>8.7399999999999984</v>
          </cell>
        </row>
        <row r="425">
          <cell r="E425">
            <v>0.3</v>
          </cell>
        </row>
        <row r="426">
          <cell r="F426">
            <v>2.62</v>
          </cell>
        </row>
        <row r="427">
          <cell r="B427">
            <v>1</v>
          </cell>
          <cell r="C427">
            <v>1</v>
          </cell>
          <cell r="D427">
            <v>3</v>
          </cell>
          <cell r="E427">
            <v>4.8499999999999996</v>
          </cell>
        </row>
        <row r="428">
          <cell r="E428">
            <v>0.3</v>
          </cell>
        </row>
        <row r="429">
          <cell r="F429">
            <v>4.37</v>
          </cell>
        </row>
        <row r="431">
          <cell r="B431">
            <v>1</v>
          </cell>
          <cell r="C431">
            <v>1</v>
          </cell>
          <cell r="D431">
            <v>2</v>
          </cell>
          <cell r="E431">
            <v>3.9599999999999991</v>
          </cell>
        </row>
        <row r="432">
          <cell r="E432">
            <v>0.3</v>
          </cell>
        </row>
        <row r="433">
          <cell r="F433">
            <v>2.38</v>
          </cell>
        </row>
        <row r="435">
          <cell r="B435">
            <v>1</v>
          </cell>
          <cell r="C435">
            <v>1</v>
          </cell>
          <cell r="D435">
            <v>1</v>
          </cell>
          <cell r="E435">
            <v>23.949999999999996</v>
          </cell>
        </row>
        <row r="436">
          <cell r="E436">
            <v>0.3</v>
          </cell>
        </row>
        <row r="437">
          <cell r="F437">
            <v>7.19</v>
          </cell>
        </row>
        <row r="439">
          <cell r="B439">
            <v>1</v>
          </cell>
          <cell r="C439">
            <v>1</v>
          </cell>
          <cell r="D439">
            <v>1</v>
          </cell>
          <cell r="E439">
            <v>3.84</v>
          </cell>
        </row>
        <row r="440">
          <cell r="E440">
            <v>0.3</v>
          </cell>
        </row>
        <row r="441">
          <cell r="F441">
            <v>1.1499999999999999</v>
          </cell>
        </row>
        <row r="443">
          <cell r="B443">
            <v>1</v>
          </cell>
          <cell r="C443">
            <v>1</v>
          </cell>
          <cell r="D443">
            <v>1</v>
          </cell>
          <cell r="E443">
            <v>18.3</v>
          </cell>
        </row>
        <row r="444">
          <cell r="E444">
            <v>0.3</v>
          </cell>
        </row>
        <row r="445">
          <cell r="F445">
            <v>5.49</v>
          </cell>
        </row>
        <row r="447">
          <cell r="B447">
            <v>1</v>
          </cell>
          <cell r="C447">
            <v>1</v>
          </cell>
          <cell r="D447">
            <v>1</v>
          </cell>
          <cell r="E447">
            <v>19.230000000000004</v>
          </cell>
        </row>
        <row r="448">
          <cell r="E448">
            <v>0.3</v>
          </cell>
        </row>
        <row r="449">
          <cell r="F449">
            <v>5.77</v>
          </cell>
        </row>
        <row r="451">
          <cell r="B451">
            <v>1</v>
          </cell>
          <cell r="C451">
            <v>1</v>
          </cell>
          <cell r="D451">
            <v>1</v>
          </cell>
          <cell r="E451">
            <v>19.43</v>
          </cell>
        </row>
        <row r="452">
          <cell r="E452">
            <v>0.3</v>
          </cell>
        </row>
        <row r="453">
          <cell r="F453">
            <v>5.83</v>
          </cell>
        </row>
        <row r="455">
          <cell r="B455">
            <v>1</v>
          </cell>
          <cell r="C455">
            <v>1</v>
          </cell>
          <cell r="D455">
            <v>1</v>
          </cell>
          <cell r="E455">
            <v>9.25</v>
          </cell>
        </row>
        <row r="456">
          <cell r="E456">
            <v>0.3</v>
          </cell>
        </row>
        <row r="457">
          <cell r="F457">
            <v>2.78</v>
          </cell>
        </row>
        <row r="459">
          <cell r="B459">
            <v>1</v>
          </cell>
          <cell r="C459">
            <v>1</v>
          </cell>
          <cell r="D459">
            <v>1</v>
          </cell>
          <cell r="E459">
            <v>17.100000000000001</v>
          </cell>
        </row>
        <row r="460">
          <cell r="E460">
            <v>2.4</v>
          </cell>
        </row>
        <row r="461">
          <cell r="F461">
            <v>41.04</v>
          </cell>
        </row>
        <row r="463">
          <cell r="B463">
            <v>3</v>
          </cell>
          <cell r="C463">
            <v>1</v>
          </cell>
          <cell r="D463">
            <v>1</v>
          </cell>
          <cell r="E463">
            <v>16.899999999999999</v>
          </cell>
        </row>
        <row r="464">
          <cell r="E464">
            <v>2.4</v>
          </cell>
        </row>
        <row r="465">
          <cell r="F465">
            <v>121.68</v>
          </cell>
        </row>
        <row r="467">
          <cell r="B467">
            <v>1</v>
          </cell>
          <cell r="C467">
            <v>1</v>
          </cell>
          <cell r="D467">
            <v>1</v>
          </cell>
          <cell r="E467">
            <v>16.899999999999999</v>
          </cell>
        </row>
        <row r="468">
          <cell r="E468">
            <v>2.58</v>
          </cell>
        </row>
        <row r="469">
          <cell r="F469">
            <v>43.6</v>
          </cell>
        </row>
        <row r="470">
          <cell r="B470">
            <v>-4</v>
          </cell>
          <cell r="C470">
            <v>1</v>
          </cell>
          <cell r="D470">
            <v>7</v>
          </cell>
          <cell r="E470">
            <v>0.2</v>
          </cell>
        </row>
        <row r="471">
          <cell r="E471">
            <v>0.9</v>
          </cell>
        </row>
        <row r="472">
          <cell r="F472">
            <v>-5.04</v>
          </cell>
        </row>
        <row r="474">
          <cell r="B474">
            <v>-5</v>
          </cell>
          <cell r="C474">
            <v>1</v>
          </cell>
          <cell r="D474">
            <v>1</v>
          </cell>
          <cell r="E474">
            <v>0.72500000000000009</v>
          </cell>
        </row>
        <row r="475">
          <cell r="E475">
            <v>1.5</v>
          </cell>
        </row>
        <row r="476">
          <cell r="F476">
            <v>-5.44</v>
          </cell>
        </row>
        <row r="477">
          <cell r="F477">
            <v>1592.3899999999999</v>
          </cell>
        </row>
        <row r="479">
          <cell r="E479">
            <v>1592.3899999999999</v>
          </cell>
        </row>
        <row r="480">
          <cell r="E480">
            <v>0.6</v>
          </cell>
        </row>
        <row r="481">
          <cell r="A481" t="str">
            <v>C7.1.3</v>
          </cell>
          <cell r="F481">
            <v>955.43</v>
          </cell>
        </row>
        <row r="484">
          <cell r="B484">
            <v>5</v>
          </cell>
          <cell r="C484">
            <v>1</v>
          </cell>
          <cell r="D484">
            <v>1</v>
          </cell>
          <cell r="E484">
            <v>9.11</v>
          </cell>
        </row>
        <row r="485">
          <cell r="E485">
            <v>2.88</v>
          </cell>
        </row>
        <row r="486">
          <cell r="F486">
            <v>131.18</v>
          </cell>
        </row>
        <row r="488">
          <cell r="B488">
            <v>5</v>
          </cell>
          <cell r="C488">
            <v>1</v>
          </cell>
          <cell r="D488">
            <v>1</v>
          </cell>
          <cell r="E488">
            <v>9.0399999999999991</v>
          </cell>
        </row>
        <row r="489">
          <cell r="E489">
            <v>2.88</v>
          </cell>
        </row>
        <row r="490">
          <cell r="F490">
            <v>130.18</v>
          </cell>
        </row>
        <row r="492">
          <cell r="B492">
            <v>5</v>
          </cell>
          <cell r="C492">
            <v>1</v>
          </cell>
          <cell r="D492">
            <v>1</v>
          </cell>
          <cell r="E492">
            <v>2.4</v>
          </cell>
        </row>
        <row r="493">
          <cell r="E493">
            <v>2.88</v>
          </cell>
        </row>
        <row r="494">
          <cell r="F494">
            <v>34.56</v>
          </cell>
        </row>
        <row r="496">
          <cell r="B496">
            <v>4</v>
          </cell>
          <cell r="C496">
            <v>1</v>
          </cell>
          <cell r="D496">
            <v>1</v>
          </cell>
          <cell r="E496">
            <v>2.84</v>
          </cell>
        </row>
        <row r="497">
          <cell r="E497">
            <v>0.9</v>
          </cell>
        </row>
        <row r="498">
          <cell r="F498">
            <v>10.220000000000001</v>
          </cell>
        </row>
        <row r="500">
          <cell r="B500">
            <v>5</v>
          </cell>
          <cell r="C500">
            <v>1</v>
          </cell>
          <cell r="D500">
            <v>1</v>
          </cell>
          <cell r="E500">
            <v>1.33</v>
          </cell>
        </row>
        <row r="501">
          <cell r="E501">
            <v>2.88</v>
          </cell>
        </row>
        <row r="502">
          <cell r="F502">
            <v>19.149999999999999</v>
          </cell>
        </row>
        <row r="503">
          <cell r="B503">
            <v>5</v>
          </cell>
          <cell r="C503">
            <v>1</v>
          </cell>
          <cell r="D503">
            <v>1</v>
          </cell>
          <cell r="E503">
            <v>1.33</v>
          </cell>
        </row>
        <row r="504">
          <cell r="E504">
            <v>0.9</v>
          </cell>
        </row>
        <row r="505">
          <cell r="F505">
            <v>5.99</v>
          </cell>
        </row>
        <row r="507">
          <cell r="B507">
            <v>5</v>
          </cell>
          <cell r="C507">
            <v>1</v>
          </cell>
          <cell r="D507">
            <v>1</v>
          </cell>
          <cell r="E507">
            <v>7.58</v>
          </cell>
        </row>
        <row r="508">
          <cell r="E508">
            <v>2.88</v>
          </cell>
        </row>
        <row r="509">
          <cell r="F509">
            <v>109.15</v>
          </cell>
        </row>
        <row r="511">
          <cell r="B511">
            <v>5</v>
          </cell>
          <cell r="C511">
            <v>1</v>
          </cell>
          <cell r="D511">
            <v>1</v>
          </cell>
          <cell r="E511">
            <v>4.4000000000000004</v>
          </cell>
        </row>
        <row r="512">
          <cell r="E512">
            <v>2.88</v>
          </cell>
        </row>
        <row r="513">
          <cell r="F513">
            <v>63.36</v>
          </cell>
        </row>
        <row r="515">
          <cell r="B515">
            <v>1</v>
          </cell>
          <cell r="C515">
            <v>1</v>
          </cell>
          <cell r="D515">
            <v>1</v>
          </cell>
          <cell r="E515">
            <v>3.03</v>
          </cell>
        </row>
        <row r="516">
          <cell r="E516">
            <v>4.1500000000000004</v>
          </cell>
        </row>
        <row r="517">
          <cell r="F517">
            <v>12.57</v>
          </cell>
        </row>
        <row r="519">
          <cell r="B519">
            <v>3</v>
          </cell>
          <cell r="C519">
            <v>1</v>
          </cell>
          <cell r="D519">
            <v>1</v>
          </cell>
          <cell r="E519">
            <v>3.03</v>
          </cell>
        </row>
        <row r="520">
          <cell r="E520">
            <v>2.88</v>
          </cell>
        </row>
        <row r="521">
          <cell r="F521">
            <v>26.18</v>
          </cell>
        </row>
        <row r="523">
          <cell r="B523">
            <v>1</v>
          </cell>
          <cell r="C523">
            <v>1</v>
          </cell>
          <cell r="D523">
            <v>1</v>
          </cell>
          <cell r="E523">
            <v>3.03</v>
          </cell>
        </row>
        <row r="524">
          <cell r="E524">
            <v>1.44</v>
          </cell>
        </row>
        <row r="525">
          <cell r="F525">
            <v>4.3600000000000003</v>
          </cell>
        </row>
        <row r="527">
          <cell r="B527">
            <v>5</v>
          </cell>
          <cell r="C527">
            <v>1</v>
          </cell>
          <cell r="D527">
            <v>1</v>
          </cell>
          <cell r="E527">
            <v>9.0399999999999991</v>
          </cell>
        </row>
        <row r="528">
          <cell r="E528">
            <v>2.88</v>
          </cell>
        </row>
        <row r="529">
          <cell r="F529">
            <v>130.18</v>
          </cell>
        </row>
        <row r="531">
          <cell r="B531">
            <v>4</v>
          </cell>
          <cell r="C531">
            <v>1</v>
          </cell>
          <cell r="D531">
            <v>1</v>
          </cell>
          <cell r="E531">
            <v>1.33</v>
          </cell>
        </row>
        <row r="532">
          <cell r="E532">
            <v>0.9</v>
          </cell>
        </row>
        <row r="533">
          <cell r="F533">
            <v>4.79</v>
          </cell>
        </row>
        <row r="535">
          <cell r="B535">
            <v>5</v>
          </cell>
          <cell r="C535">
            <v>1</v>
          </cell>
          <cell r="D535">
            <v>1</v>
          </cell>
          <cell r="E535">
            <v>2.5299999999999998</v>
          </cell>
        </row>
        <row r="536">
          <cell r="E536">
            <v>2.88</v>
          </cell>
        </row>
        <row r="537">
          <cell r="F537">
            <v>36.43</v>
          </cell>
        </row>
        <row r="539">
          <cell r="B539">
            <v>4</v>
          </cell>
          <cell r="C539">
            <v>1</v>
          </cell>
          <cell r="D539">
            <v>1</v>
          </cell>
          <cell r="E539">
            <v>2.75</v>
          </cell>
        </row>
        <row r="540">
          <cell r="E540">
            <v>0.9</v>
          </cell>
        </row>
        <row r="541">
          <cell r="F541">
            <v>9.9</v>
          </cell>
        </row>
        <row r="543">
          <cell r="B543">
            <v>5</v>
          </cell>
          <cell r="C543">
            <v>1</v>
          </cell>
          <cell r="D543">
            <v>1</v>
          </cell>
          <cell r="E543">
            <v>1.33</v>
          </cell>
        </row>
        <row r="544">
          <cell r="E544">
            <v>2.88</v>
          </cell>
        </row>
        <row r="545">
          <cell r="F545">
            <v>19.149999999999999</v>
          </cell>
        </row>
        <row r="547">
          <cell r="B547">
            <v>5</v>
          </cell>
          <cell r="C547">
            <v>1</v>
          </cell>
          <cell r="D547">
            <v>1</v>
          </cell>
          <cell r="E547">
            <v>9.65</v>
          </cell>
        </row>
        <row r="548">
          <cell r="E548">
            <v>2.88</v>
          </cell>
        </row>
        <row r="549">
          <cell r="F549">
            <v>138.96</v>
          </cell>
        </row>
        <row r="551">
          <cell r="B551">
            <v>5</v>
          </cell>
          <cell r="C551">
            <v>1</v>
          </cell>
          <cell r="D551">
            <v>1</v>
          </cell>
          <cell r="E551">
            <v>4.34</v>
          </cell>
        </row>
        <row r="552">
          <cell r="E552">
            <v>2.88</v>
          </cell>
        </row>
        <row r="553">
          <cell r="F553">
            <v>62.5</v>
          </cell>
        </row>
        <row r="555">
          <cell r="B555">
            <v>4</v>
          </cell>
          <cell r="C555">
            <v>1</v>
          </cell>
          <cell r="D555">
            <v>1</v>
          </cell>
          <cell r="E555">
            <v>11.51</v>
          </cell>
        </row>
        <row r="556">
          <cell r="E556">
            <v>0.9</v>
          </cell>
        </row>
        <row r="557">
          <cell r="F557">
            <v>41.44</v>
          </cell>
        </row>
        <row r="559">
          <cell r="B559">
            <v>4</v>
          </cell>
          <cell r="C559">
            <v>1</v>
          </cell>
          <cell r="D559">
            <v>1</v>
          </cell>
          <cell r="E559">
            <v>4.45</v>
          </cell>
        </row>
        <row r="560">
          <cell r="E560">
            <v>0.9</v>
          </cell>
        </row>
        <row r="561">
          <cell r="F561">
            <v>16.02</v>
          </cell>
        </row>
        <row r="563">
          <cell r="B563">
            <v>5</v>
          </cell>
          <cell r="C563">
            <v>1</v>
          </cell>
          <cell r="D563">
            <v>1</v>
          </cell>
          <cell r="E563">
            <v>4.6399999999999997</v>
          </cell>
        </row>
        <row r="564">
          <cell r="E564">
            <v>2.88</v>
          </cell>
        </row>
        <row r="565">
          <cell r="F565">
            <v>66.819999999999993</v>
          </cell>
        </row>
        <row r="567">
          <cell r="B567">
            <v>5</v>
          </cell>
          <cell r="C567">
            <v>1</v>
          </cell>
          <cell r="D567">
            <v>-3</v>
          </cell>
          <cell r="E567">
            <v>1.5</v>
          </cell>
        </row>
        <row r="568">
          <cell r="E568">
            <v>1.5</v>
          </cell>
        </row>
        <row r="569">
          <cell r="F569">
            <v>-33.75</v>
          </cell>
        </row>
        <row r="570">
          <cell r="B570">
            <v>5</v>
          </cell>
          <cell r="C570">
            <v>1</v>
          </cell>
          <cell r="D570">
            <v>-3</v>
          </cell>
          <cell r="E570">
            <v>1.2</v>
          </cell>
        </row>
        <row r="571">
          <cell r="E571">
            <v>1.5</v>
          </cell>
        </row>
        <row r="572">
          <cell r="F572">
            <v>-27</v>
          </cell>
        </row>
        <row r="573">
          <cell r="B573">
            <v>5</v>
          </cell>
          <cell r="C573">
            <v>1</v>
          </cell>
          <cell r="D573">
            <v>-4</v>
          </cell>
          <cell r="E573">
            <v>1</v>
          </cell>
        </row>
        <row r="574">
          <cell r="E574">
            <v>1.5</v>
          </cell>
        </row>
        <row r="575">
          <cell r="F575">
            <v>-30</v>
          </cell>
        </row>
        <row r="576">
          <cell r="B576">
            <v>5</v>
          </cell>
          <cell r="C576">
            <v>1</v>
          </cell>
          <cell r="D576">
            <v>-3</v>
          </cell>
          <cell r="E576">
            <v>0.6</v>
          </cell>
        </row>
        <row r="577">
          <cell r="E577">
            <v>0.6</v>
          </cell>
        </row>
        <row r="578">
          <cell r="F578">
            <v>-5.4</v>
          </cell>
        </row>
        <row r="581">
          <cell r="B581">
            <v>2</v>
          </cell>
          <cell r="C581">
            <v>1</v>
          </cell>
          <cell r="D581">
            <v>0.5</v>
          </cell>
          <cell r="E581">
            <v>5.25</v>
          </cell>
        </row>
        <row r="582">
          <cell r="E582">
            <v>1.04</v>
          </cell>
        </row>
        <row r="583">
          <cell r="F583">
            <v>5.46</v>
          </cell>
        </row>
        <row r="584">
          <cell r="B584">
            <v>1</v>
          </cell>
          <cell r="C584">
            <v>1</v>
          </cell>
          <cell r="D584">
            <v>0.5</v>
          </cell>
          <cell r="E584">
            <v>4.1900000000000004</v>
          </cell>
        </row>
        <row r="585">
          <cell r="E585">
            <v>1.5</v>
          </cell>
        </row>
        <row r="586">
          <cell r="F586">
            <v>3.14</v>
          </cell>
        </row>
        <row r="587">
          <cell r="B587">
            <v>1</v>
          </cell>
          <cell r="C587">
            <v>1</v>
          </cell>
          <cell r="D587">
            <v>1</v>
          </cell>
          <cell r="E587">
            <v>3.39</v>
          </cell>
        </row>
        <row r="588">
          <cell r="E588">
            <v>1.5</v>
          </cell>
        </row>
        <row r="589">
          <cell r="F589">
            <v>5.09</v>
          </cell>
        </row>
        <row r="590">
          <cell r="B590">
            <v>1</v>
          </cell>
          <cell r="C590">
            <v>1</v>
          </cell>
          <cell r="D590">
            <v>0.5</v>
          </cell>
          <cell r="E590">
            <v>7.85</v>
          </cell>
        </row>
        <row r="591">
          <cell r="E591">
            <v>1.5</v>
          </cell>
        </row>
        <row r="592">
          <cell r="F592">
            <v>5.89</v>
          </cell>
        </row>
        <row r="593">
          <cell r="A593" t="str">
            <v>C7.1.4</v>
          </cell>
          <cell r="F593">
            <v>996.52</v>
          </cell>
        </row>
        <row r="597">
          <cell r="B597">
            <v>5</v>
          </cell>
          <cell r="C597">
            <v>1</v>
          </cell>
          <cell r="D597">
            <v>1</v>
          </cell>
          <cell r="E597">
            <v>12.8</v>
          </cell>
        </row>
        <row r="598">
          <cell r="E598">
            <v>1.5</v>
          </cell>
        </row>
        <row r="599">
          <cell r="F599">
            <v>96</v>
          </cell>
        </row>
        <row r="600">
          <cell r="B600">
            <v>5</v>
          </cell>
          <cell r="C600">
            <v>1</v>
          </cell>
          <cell r="D600">
            <v>1</v>
          </cell>
          <cell r="E600">
            <v>13.1</v>
          </cell>
        </row>
        <row r="601">
          <cell r="E601">
            <v>1.5</v>
          </cell>
        </row>
        <row r="602">
          <cell r="F602">
            <v>98.25</v>
          </cell>
        </row>
        <row r="603">
          <cell r="F603">
            <v>194.25</v>
          </cell>
        </row>
        <row r="606">
          <cell r="B606">
            <v>1</v>
          </cell>
          <cell r="C606">
            <v>1</v>
          </cell>
          <cell r="D606">
            <v>1</v>
          </cell>
          <cell r="E606">
            <v>3.57</v>
          </cell>
        </row>
        <row r="607">
          <cell r="E607">
            <v>1.5</v>
          </cell>
        </row>
        <row r="608">
          <cell r="F608">
            <v>5.36</v>
          </cell>
        </row>
        <row r="609">
          <cell r="B609">
            <v>1</v>
          </cell>
          <cell r="C609">
            <v>1</v>
          </cell>
          <cell r="D609">
            <v>1</v>
          </cell>
          <cell r="E609">
            <v>6.18</v>
          </cell>
        </row>
        <row r="610">
          <cell r="E610">
            <v>0.62</v>
          </cell>
        </row>
        <row r="611">
          <cell r="F611">
            <v>3.83</v>
          </cell>
        </row>
        <row r="612">
          <cell r="B612">
            <v>1</v>
          </cell>
          <cell r="C612">
            <v>1</v>
          </cell>
          <cell r="D612">
            <v>0.5</v>
          </cell>
          <cell r="E612">
            <v>3.58</v>
          </cell>
        </row>
        <row r="613">
          <cell r="E613">
            <v>2.12</v>
          </cell>
        </row>
        <row r="614">
          <cell r="F614">
            <v>3.79</v>
          </cell>
        </row>
        <row r="615">
          <cell r="B615">
            <v>1</v>
          </cell>
          <cell r="C615">
            <v>1</v>
          </cell>
          <cell r="D615">
            <v>1</v>
          </cell>
          <cell r="E615">
            <v>9.1</v>
          </cell>
        </row>
        <row r="616">
          <cell r="E616">
            <v>0.2</v>
          </cell>
        </row>
        <row r="617">
          <cell r="F617">
            <v>1.82</v>
          </cell>
        </row>
        <row r="618">
          <cell r="B618">
            <v>1</v>
          </cell>
          <cell r="C618">
            <v>1</v>
          </cell>
          <cell r="D618">
            <v>1</v>
          </cell>
          <cell r="E618">
            <v>9.11</v>
          </cell>
        </row>
        <row r="619">
          <cell r="E619">
            <v>0.3</v>
          </cell>
        </row>
        <row r="620">
          <cell r="F620">
            <v>2.73</v>
          </cell>
        </row>
        <row r="621">
          <cell r="B621">
            <v>1</v>
          </cell>
          <cell r="C621">
            <v>1</v>
          </cell>
          <cell r="D621">
            <v>1</v>
          </cell>
          <cell r="E621">
            <v>12.100000000000001</v>
          </cell>
        </row>
        <row r="622">
          <cell r="E622">
            <v>0.3</v>
          </cell>
        </row>
        <row r="623">
          <cell r="F623">
            <v>3.63</v>
          </cell>
        </row>
        <row r="624">
          <cell r="B624">
            <v>1</v>
          </cell>
          <cell r="C624">
            <v>1</v>
          </cell>
          <cell r="D624">
            <v>1</v>
          </cell>
          <cell r="E624">
            <v>9.2200000000000006</v>
          </cell>
        </row>
        <row r="625">
          <cell r="E625">
            <v>0.27</v>
          </cell>
        </row>
        <row r="626">
          <cell r="F626">
            <v>2.4900000000000002</v>
          </cell>
        </row>
        <row r="627">
          <cell r="B627">
            <v>1</v>
          </cell>
          <cell r="C627">
            <v>1</v>
          </cell>
          <cell r="D627">
            <v>1</v>
          </cell>
          <cell r="E627">
            <v>15.85</v>
          </cell>
        </row>
        <row r="628">
          <cell r="E628">
            <v>0.2</v>
          </cell>
        </row>
        <row r="629">
          <cell r="F629">
            <v>3.17</v>
          </cell>
        </row>
        <row r="630">
          <cell r="B630">
            <v>1</v>
          </cell>
          <cell r="C630">
            <v>1</v>
          </cell>
          <cell r="D630">
            <v>1</v>
          </cell>
          <cell r="E630">
            <v>4.4400000000000004</v>
          </cell>
        </row>
        <row r="631">
          <cell r="E631">
            <v>0.2</v>
          </cell>
        </row>
        <row r="632">
          <cell r="F632">
            <v>0.89</v>
          </cell>
        </row>
        <row r="633">
          <cell r="B633">
            <v>1</v>
          </cell>
          <cell r="C633">
            <v>1</v>
          </cell>
          <cell r="D633">
            <v>1</v>
          </cell>
          <cell r="E633">
            <v>9.9</v>
          </cell>
        </row>
        <row r="634">
          <cell r="E634">
            <v>0.62</v>
          </cell>
        </row>
        <row r="635">
          <cell r="F635">
            <v>6.14</v>
          </cell>
        </row>
        <row r="636">
          <cell r="B636">
            <v>1</v>
          </cell>
          <cell r="C636">
            <v>1</v>
          </cell>
          <cell r="D636">
            <v>4</v>
          </cell>
          <cell r="E636">
            <v>1.1299999999999999</v>
          </cell>
        </row>
        <row r="637">
          <cell r="E637">
            <v>0.28000000000000003</v>
          </cell>
        </row>
        <row r="638">
          <cell r="F638">
            <v>1.27</v>
          </cell>
        </row>
        <row r="639">
          <cell r="B639">
            <v>2</v>
          </cell>
          <cell r="C639">
            <v>2</v>
          </cell>
          <cell r="D639">
            <v>0.5</v>
          </cell>
          <cell r="E639">
            <v>2.63</v>
          </cell>
        </row>
        <row r="640">
          <cell r="E640">
            <v>1.29</v>
          </cell>
        </row>
        <row r="641">
          <cell r="F641">
            <v>6.79</v>
          </cell>
        </row>
        <row r="642">
          <cell r="B642">
            <v>1</v>
          </cell>
          <cell r="C642">
            <v>1</v>
          </cell>
          <cell r="D642">
            <v>0.5</v>
          </cell>
          <cell r="E642">
            <v>1.33</v>
          </cell>
        </row>
        <row r="643">
          <cell r="E643">
            <v>0.76</v>
          </cell>
        </row>
        <row r="644">
          <cell r="F644">
            <v>0.51</v>
          </cell>
        </row>
        <row r="645">
          <cell r="B645">
            <v>1</v>
          </cell>
          <cell r="C645">
            <v>1</v>
          </cell>
          <cell r="D645">
            <v>0.5</v>
          </cell>
          <cell r="E645">
            <v>3.99</v>
          </cell>
        </row>
        <row r="646">
          <cell r="E646">
            <v>1.8</v>
          </cell>
        </row>
        <row r="647">
          <cell r="F647">
            <v>3.59</v>
          </cell>
        </row>
        <row r="648">
          <cell r="B648">
            <v>1</v>
          </cell>
          <cell r="C648">
            <v>1</v>
          </cell>
          <cell r="D648">
            <v>0.5</v>
          </cell>
          <cell r="E648">
            <v>4.4000000000000004</v>
          </cell>
        </row>
        <row r="649">
          <cell r="E649">
            <v>1.8</v>
          </cell>
        </row>
        <row r="650">
          <cell r="F650">
            <v>3.96</v>
          </cell>
        </row>
        <row r="651">
          <cell r="B651">
            <v>1</v>
          </cell>
          <cell r="C651">
            <v>1</v>
          </cell>
          <cell r="D651">
            <v>0.5</v>
          </cell>
          <cell r="E651">
            <v>1.47</v>
          </cell>
        </row>
        <row r="652">
          <cell r="E652">
            <v>0.82000000000000006</v>
          </cell>
        </row>
        <row r="653">
          <cell r="F653">
            <v>0.6</v>
          </cell>
        </row>
        <row r="654">
          <cell r="B654">
            <v>1</v>
          </cell>
          <cell r="C654">
            <v>1</v>
          </cell>
          <cell r="D654">
            <v>0.5</v>
          </cell>
          <cell r="E654">
            <v>3.59</v>
          </cell>
        </row>
        <row r="655">
          <cell r="E655">
            <v>2.12</v>
          </cell>
        </row>
        <row r="656">
          <cell r="F656">
            <v>3.81</v>
          </cell>
        </row>
        <row r="657">
          <cell r="B657">
            <v>1</v>
          </cell>
          <cell r="C657">
            <v>1</v>
          </cell>
          <cell r="D657">
            <v>0.5</v>
          </cell>
          <cell r="E657">
            <v>4</v>
          </cell>
        </row>
        <row r="658">
          <cell r="E658">
            <v>1.78</v>
          </cell>
        </row>
        <row r="659">
          <cell r="F659">
            <v>3.56</v>
          </cell>
        </row>
        <row r="660">
          <cell r="B660">
            <v>1</v>
          </cell>
          <cell r="C660">
            <v>2</v>
          </cell>
          <cell r="D660">
            <v>0.5</v>
          </cell>
          <cell r="E660">
            <v>3.77</v>
          </cell>
        </row>
        <row r="661">
          <cell r="E661">
            <v>2.12</v>
          </cell>
        </row>
        <row r="662">
          <cell r="F662">
            <v>7.99</v>
          </cell>
        </row>
        <row r="663">
          <cell r="B663">
            <v>1</v>
          </cell>
          <cell r="C663">
            <v>2</v>
          </cell>
          <cell r="D663">
            <v>0.5</v>
          </cell>
          <cell r="E663">
            <v>4.03</v>
          </cell>
        </row>
        <row r="664">
          <cell r="E664">
            <v>1.8</v>
          </cell>
        </row>
        <row r="665">
          <cell r="F665">
            <v>7.25</v>
          </cell>
        </row>
        <row r="666">
          <cell r="F666">
            <v>73.180000000000007</v>
          </cell>
        </row>
        <row r="667">
          <cell r="A667" t="str">
            <v>C7.1.5</v>
          </cell>
          <cell r="F667">
            <v>267.43</v>
          </cell>
        </row>
      </sheetData>
      <sheetData sheetId="7"/>
      <sheetData sheetId="8" refreshError="1"/>
      <sheetData sheetId="9" refreshError="1"/>
      <sheetData sheetId="10">
        <row r="50">
          <cell r="M50">
            <v>175898</v>
          </cell>
        </row>
      </sheetData>
      <sheetData sheetId="11">
        <row r="1">
          <cell r="B1" t="str">
            <v>Project: Low Cost Housing Development Project</v>
          </cell>
        </row>
      </sheetData>
      <sheetData sheetId="12">
        <row r="1">
          <cell r="B1" t="str">
            <v>Project: Low Cost Housing Development Project</v>
          </cell>
        </row>
      </sheetData>
      <sheetData sheetId="13">
        <row r="1">
          <cell r="B1" t="str">
            <v>Project: Low Cost Housing Development Project</v>
          </cell>
        </row>
      </sheetData>
      <sheetData sheetId="14">
        <row r="1">
          <cell r="B1" t="str">
            <v>Project: Low Cost Housing Development Project</v>
          </cell>
        </row>
      </sheetData>
      <sheetData sheetId="15">
        <row r="1">
          <cell r="B1" t="str">
            <v>Project: Low Cost Housing Development Project</v>
          </cell>
        </row>
      </sheetData>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sheetData sheetId="26">
        <row r="1">
          <cell r="B1" t="str">
            <v>Project: Low Cost Housing Development Project</v>
          </cell>
        </row>
      </sheetData>
      <sheetData sheetId="27"/>
      <sheetData sheetId="28">
        <row r="50">
          <cell r="M50">
            <v>175898</v>
          </cell>
        </row>
      </sheetData>
      <sheetData sheetId="29">
        <row r="1">
          <cell r="B1" t="str">
            <v>Project: Low Cost Housing Development Project</v>
          </cell>
        </row>
      </sheetData>
      <sheetData sheetId="30">
        <row r="1">
          <cell r="B1" t="str">
            <v>Project: Low Cost Housing Development Project</v>
          </cell>
        </row>
      </sheetData>
      <sheetData sheetId="31">
        <row r="1">
          <cell r="B1" t="str">
            <v>Project: Low Cost Housing Development Project</v>
          </cell>
        </row>
      </sheetData>
      <sheetData sheetId="32">
        <row r="1">
          <cell r="B1" t="str">
            <v>Project: Low Cost Housing Development Project</v>
          </cell>
        </row>
      </sheetData>
      <sheetData sheetId="33">
        <row r="1">
          <cell r="B1" t="str">
            <v>Project: Low Cost Housing Development Project</v>
          </cell>
        </row>
      </sheetData>
      <sheetData sheetId="34">
        <row r="1">
          <cell r="B1" t="str">
            <v>Project: Low Cost Housing Development Project</v>
          </cell>
        </row>
      </sheetData>
      <sheetData sheetId="35"/>
      <sheetData sheetId="36"/>
      <sheetData sheetId="37">
        <row r="1">
          <cell r="B1" t="str">
            <v>Project: Low Cost Housing Development Project</v>
          </cell>
        </row>
      </sheetData>
      <sheetData sheetId="38">
        <row r="1">
          <cell r="B1" t="str">
            <v>Project: Low Cost Housing Development Project</v>
          </cell>
        </row>
      </sheetData>
      <sheetData sheetId="39">
        <row r="1">
          <cell r="B1" t="str">
            <v>Project: Low Cost Housing Development Project</v>
          </cell>
        </row>
      </sheetData>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Summary"/>
      <sheetName val="05 Sub Structure BC = 300"/>
      <sheetName val="05 Ar &amp; St"/>
      <sheetName val="05 A-2 300kp Sup St."/>
      <sheetName val="05 RB A-2 300kp Res. Super St."/>
      <sheetName val="A-2 blcok work Res."/>
      <sheetName val="05 A-2 300kp Res. Sup St."/>
      <sheetName val="A-2 Plate Qty "/>
    </sheetNames>
    <sheetDataSet>
      <sheetData sheetId="0"/>
      <sheetData sheetId="1"/>
      <sheetData sheetId="2">
        <row r="50">
          <cell r="M50">
            <v>175898</v>
          </cell>
        </row>
      </sheetData>
      <sheetData sheetId="3">
        <row r="1">
          <cell r="B1" t="str">
            <v>Project: Low Cost Housing Development Project</v>
          </cell>
        </row>
      </sheetData>
      <sheetData sheetId="4"/>
      <sheetData sheetId="5"/>
      <sheetData sheetId="6">
        <row r="1">
          <cell r="B1" t="str">
            <v>Project: Low Cost Housing Development Project</v>
          </cell>
        </row>
        <row r="2">
          <cell r="B2" t="str">
            <v>Location: Jemmo II</v>
          </cell>
        </row>
        <row r="3">
          <cell r="B3" t="str">
            <v>Client: Nifasilk Lafto Sub-City</v>
          </cell>
        </row>
        <row r="4">
          <cell r="B4" t="str">
            <v>Contractor:  Endalemaw Kebede GC</v>
          </cell>
        </row>
        <row r="5">
          <cell r="B5" t="str">
            <v>Consultant: MGM Consult PLC</v>
          </cell>
        </row>
        <row r="6">
          <cell r="A6" t="str">
            <v>Code</v>
          </cell>
          <cell r="B6" t="str">
            <v>Timizing</v>
          </cell>
          <cell r="E6" t="str">
            <v>Dimension</v>
          </cell>
          <cell r="F6" t="str">
            <v>Qty</v>
          </cell>
        </row>
        <row r="13">
          <cell r="B13">
            <v>4</v>
          </cell>
          <cell r="D13">
            <v>1</v>
          </cell>
          <cell r="E13">
            <v>7.5099999999999989</v>
          </cell>
        </row>
        <row r="14">
          <cell r="E14">
            <v>2.4</v>
          </cell>
        </row>
        <row r="15">
          <cell r="F15">
            <v>72.099999999999994</v>
          </cell>
        </row>
        <row r="17">
          <cell r="B17">
            <v>4</v>
          </cell>
          <cell r="D17">
            <v>1</v>
          </cell>
          <cell r="E17">
            <v>13.34</v>
          </cell>
        </row>
        <row r="18">
          <cell r="E18">
            <v>2.6</v>
          </cell>
        </row>
        <row r="19">
          <cell r="F19">
            <v>138.74</v>
          </cell>
        </row>
        <row r="21">
          <cell r="B21">
            <v>4</v>
          </cell>
          <cell r="D21">
            <v>1</v>
          </cell>
          <cell r="E21">
            <v>6.29</v>
          </cell>
        </row>
        <row r="22">
          <cell r="E22">
            <v>2.4</v>
          </cell>
        </row>
        <row r="23">
          <cell r="F23">
            <v>60.38</v>
          </cell>
        </row>
        <row r="25">
          <cell r="B25">
            <v>4</v>
          </cell>
          <cell r="D25">
            <v>3</v>
          </cell>
          <cell r="E25">
            <v>6.580000000000001</v>
          </cell>
        </row>
        <row r="26">
          <cell r="E26">
            <v>2.4</v>
          </cell>
        </row>
        <row r="27">
          <cell r="F27">
            <v>189.5</v>
          </cell>
        </row>
        <row r="29">
          <cell r="B29">
            <v>4</v>
          </cell>
          <cell r="D29">
            <v>1</v>
          </cell>
          <cell r="E29">
            <v>2</v>
          </cell>
        </row>
        <row r="30">
          <cell r="E30">
            <v>2.4</v>
          </cell>
        </row>
        <row r="31">
          <cell r="F31">
            <v>19.2</v>
          </cell>
        </row>
        <row r="33">
          <cell r="B33">
            <v>4</v>
          </cell>
          <cell r="D33">
            <v>1</v>
          </cell>
          <cell r="E33">
            <v>3.75</v>
          </cell>
        </row>
        <row r="34">
          <cell r="E34">
            <v>0.9</v>
          </cell>
        </row>
        <row r="35">
          <cell r="F35">
            <v>13.5</v>
          </cell>
        </row>
        <row r="37">
          <cell r="B37">
            <v>4</v>
          </cell>
          <cell r="D37">
            <v>1</v>
          </cell>
          <cell r="E37">
            <v>12.279999999999998</v>
          </cell>
        </row>
        <row r="38">
          <cell r="E38">
            <v>2.4</v>
          </cell>
        </row>
        <row r="39">
          <cell r="F39">
            <v>117.89</v>
          </cell>
        </row>
        <row r="41">
          <cell r="B41">
            <v>4</v>
          </cell>
          <cell r="D41">
            <v>2</v>
          </cell>
          <cell r="E41">
            <v>1.34</v>
          </cell>
        </row>
        <row r="42">
          <cell r="E42">
            <v>2.6</v>
          </cell>
        </row>
        <row r="43">
          <cell r="F43">
            <v>27.87</v>
          </cell>
        </row>
        <row r="45">
          <cell r="B45">
            <v>4</v>
          </cell>
          <cell r="D45">
            <v>1</v>
          </cell>
          <cell r="E45">
            <v>21.16</v>
          </cell>
        </row>
        <row r="46">
          <cell r="E46">
            <v>2.4</v>
          </cell>
        </row>
        <row r="47">
          <cell r="F47">
            <v>203.14</v>
          </cell>
        </row>
        <row r="49">
          <cell r="B49">
            <v>4</v>
          </cell>
          <cell r="D49">
            <v>1</v>
          </cell>
          <cell r="E49">
            <v>4.4400000000000004</v>
          </cell>
        </row>
        <row r="50">
          <cell r="E50">
            <v>2.4</v>
          </cell>
        </row>
        <row r="51">
          <cell r="F51">
            <v>42.62</v>
          </cell>
        </row>
        <row r="54">
          <cell r="B54">
            <v>4</v>
          </cell>
          <cell r="D54">
            <v>1</v>
          </cell>
          <cell r="E54">
            <v>3.5399999999999996</v>
          </cell>
        </row>
        <row r="55">
          <cell r="E55">
            <v>2.4</v>
          </cell>
        </row>
        <row r="56">
          <cell r="F56">
            <v>33.979999999999997</v>
          </cell>
        </row>
        <row r="58">
          <cell r="B58">
            <v>4</v>
          </cell>
          <cell r="D58">
            <v>1</v>
          </cell>
          <cell r="E58">
            <v>20</v>
          </cell>
        </row>
        <row r="59">
          <cell r="E59">
            <v>2.6</v>
          </cell>
        </row>
        <row r="60">
          <cell r="F60">
            <v>208</v>
          </cell>
        </row>
        <row r="62">
          <cell r="B62">
            <v>4</v>
          </cell>
          <cell r="D62">
            <v>1</v>
          </cell>
          <cell r="E62">
            <v>12.02</v>
          </cell>
        </row>
        <row r="63">
          <cell r="E63">
            <v>2.4</v>
          </cell>
        </row>
        <row r="64">
          <cell r="F64">
            <v>115.39</v>
          </cell>
        </row>
        <row r="66">
          <cell r="B66">
            <v>1</v>
          </cell>
          <cell r="D66">
            <v>1</v>
          </cell>
          <cell r="E66">
            <v>2.78</v>
          </cell>
        </row>
        <row r="67">
          <cell r="E67">
            <v>3.35</v>
          </cell>
        </row>
        <row r="68">
          <cell r="F68">
            <v>9.31</v>
          </cell>
        </row>
        <row r="70">
          <cell r="B70">
            <v>3</v>
          </cell>
          <cell r="D70">
            <v>1</v>
          </cell>
          <cell r="E70">
            <v>2.78</v>
          </cell>
        </row>
        <row r="71">
          <cell r="E71">
            <v>2.48</v>
          </cell>
        </row>
        <row r="72">
          <cell r="F72">
            <v>20.68</v>
          </cell>
        </row>
        <row r="74">
          <cell r="B74">
            <v>4</v>
          </cell>
          <cell r="D74">
            <v>1</v>
          </cell>
          <cell r="E74">
            <v>2.13</v>
          </cell>
        </row>
        <row r="75">
          <cell r="E75">
            <v>2.4</v>
          </cell>
        </row>
        <row r="76">
          <cell r="F76">
            <v>20.45</v>
          </cell>
        </row>
        <row r="78">
          <cell r="B78">
            <v>4</v>
          </cell>
          <cell r="D78">
            <v>1</v>
          </cell>
          <cell r="E78">
            <v>3.6799999999999997</v>
          </cell>
        </row>
        <row r="79">
          <cell r="E79">
            <v>0.9</v>
          </cell>
        </row>
        <row r="80">
          <cell r="F80">
            <v>13.25</v>
          </cell>
        </row>
        <row r="82">
          <cell r="B82">
            <v>4</v>
          </cell>
          <cell r="D82">
            <v>1</v>
          </cell>
          <cell r="E82">
            <v>14.2</v>
          </cell>
        </row>
        <row r="83">
          <cell r="E83">
            <v>2.4</v>
          </cell>
        </row>
        <row r="84">
          <cell r="F84">
            <v>136.32</v>
          </cell>
        </row>
        <row r="85">
          <cell r="B85">
            <v>4</v>
          </cell>
          <cell r="D85">
            <v>2</v>
          </cell>
          <cell r="E85">
            <v>6.9999999999999991</v>
          </cell>
        </row>
        <row r="86">
          <cell r="E86">
            <v>2.4</v>
          </cell>
        </row>
        <row r="87">
          <cell r="F87">
            <v>134.4</v>
          </cell>
        </row>
        <row r="89">
          <cell r="B89">
            <v>4</v>
          </cell>
          <cell r="D89">
            <v>1</v>
          </cell>
          <cell r="E89">
            <v>12.920000000000002</v>
          </cell>
        </row>
        <row r="90">
          <cell r="E90">
            <v>2.6</v>
          </cell>
        </row>
        <row r="91">
          <cell r="F91">
            <v>134.37</v>
          </cell>
        </row>
        <row r="93">
          <cell r="B93">
            <v>4</v>
          </cell>
          <cell r="D93">
            <v>1</v>
          </cell>
          <cell r="E93">
            <v>8.91</v>
          </cell>
        </row>
        <row r="94">
          <cell r="E94">
            <v>2.4</v>
          </cell>
        </row>
        <row r="95">
          <cell r="F95">
            <v>85.54</v>
          </cell>
        </row>
        <row r="97">
          <cell r="B97">
            <v>4</v>
          </cell>
          <cell r="D97">
            <v>1</v>
          </cell>
          <cell r="E97">
            <v>8.6</v>
          </cell>
        </row>
        <row r="98">
          <cell r="E98">
            <v>2.4</v>
          </cell>
        </row>
        <row r="99">
          <cell r="F99">
            <v>82.56</v>
          </cell>
        </row>
        <row r="101">
          <cell r="B101">
            <v>4</v>
          </cell>
          <cell r="D101">
            <v>1</v>
          </cell>
          <cell r="E101">
            <v>15.329999999999998</v>
          </cell>
        </row>
        <row r="102">
          <cell r="E102">
            <v>0.9</v>
          </cell>
        </row>
        <row r="103">
          <cell r="F103">
            <v>55.19</v>
          </cell>
        </row>
        <row r="106">
          <cell r="B106">
            <v>1</v>
          </cell>
          <cell r="D106">
            <v>1</v>
          </cell>
          <cell r="E106">
            <v>7.7099999999999991</v>
          </cell>
        </row>
        <row r="107">
          <cell r="E107">
            <v>2.58</v>
          </cell>
        </row>
        <row r="108">
          <cell r="F108">
            <v>19.89</v>
          </cell>
        </row>
        <row r="110">
          <cell r="B110">
            <v>1</v>
          </cell>
          <cell r="D110">
            <v>1</v>
          </cell>
          <cell r="E110">
            <v>31.66</v>
          </cell>
        </row>
        <row r="111">
          <cell r="E111">
            <v>2.88</v>
          </cell>
        </row>
        <row r="112">
          <cell r="F112">
            <v>91.18</v>
          </cell>
        </row>
        <row r="114">
          <cell r="B114">
            <v>1</v>
          </cell>
          <cell r="D114">
            <v>1</v>
          </cell>
          <cell r="E114">
            <v>6.29</v>
          </cell>
        </row>
        <row r="115">
          <cell r="E115">
            <v>2.58</v>
          </cell>
        </row>
        <row r="116">
          <cell r="F116">
            <v>16.23</v>
          </cell>
        </row>
        <row r="118">
          <cell r="B118">
            <v>1</v>
          </cell>
          <cell r="D118">
            <v>3</v>
          </cell>
          <cell r="E118">
            <v>6.580000000000001</v>
          </cell>
        </row>
        <row r="119">
          <cell r="E119">
            <v>2.58</v>
          </cell>
        </row>
        <row r="120">
          <cell r="F120">
            <v>50.93</v>
          </cell>
        </row>
        <row r="122">
          <cell r="B122">
            <v>1</v>
          </cell>
          <cell r="D122">
            <v>1</v>
          </cell>
          <cell r="E122">
            <v>2</v>
          </cell>
        </row>
        <row r="123">
          <cell r="E123">
            <v>2.58</v>
          </cell>
        </row>
        <row r="124">
          <cell r="F124">
            <v>5.16</v>
          </cell>
        </row>
        <row r="126">
          <cell r="B126">
            <v>1</v>
          </cell>
          <cell r="D126">
            <v>1</v>
          </cell>
          <cell r="E126">
            <v>3.75</v>
          </cell>
        </row>
        <row r="127">
          <cell r="E127">
            <v>0.9</v>
          </cell>
        </row>
        <row r="128">
          <cell r="F128">
            <v>3.38</v>
          </cell>
        </row>
        <row r="130">
          <cell r="B130">
            <v>1</v>
          </cell>
          <cell r="D130">
            <v>1</v>
          </cell>
          <cell r="E130">
            <v>8.5399999999999991</v>
          </cell>
        </row>
        <row r="131">
          <cell r="E131">
            <v>2.58</v>
          </cell>
        </row>
        <row r="132">
          <cell r="F132">
            <v>22.03</v>
          </cell>
        </row>
        <row r="134">
          <cell r="B134">
            <v>1</v>
          </cell>
          <cell r="D134">
            <v>2</v>
          </cell>
          <cell r="E134">
            <v>1.8699999999999997</v>
          </cell>
        </row>
        <row r="135">
          <cell r="E135">
            <v>2.88</v>
          </cell>
        </row>
        <row r="136">
          <cell r="F136">
            <v>10.77</v>
          </cell>
        </row>
        <row r="138">
          <cell r="B138">
            <v>1</v>
          </cell>
          <cell r="D138">
            <v>2</v>
          </cell>
          <cell r="E138">
            <v>10.879999999999999</v>
          </cell>
        </row>
        <row r="139">
          <cell r="E139">
            <v>2.88</v>
          </cell>
        </row>
        <row r="140">
          <cell r="F140">
            <v>62.67</v>
          </cell>
        </row>
        <row r="142">
          <cell r="B142">
            <v>1</v>
          </cell>
          <cell r="D142">
            <v>2</v>
          </cell>
          <cell r="E142">
            <v>2.35</v>
          </cell>
        </row>
        <row r="143">
          <cell r="E143">
            <v>2.58</v>
          </cell>
        </row>
        <row r="144">
          <cell r="F144">
            <v>12.13</v>
          </cell>
        </row>
        <row r="146">
          <cell r="B146">
            <v>1</v>
          </cell>
          <cell r="D146">
            <v>1</v>
          </cell>
          <cell r="E146">
            <v>21.16</v>
          </cell>
        </row>
        <row r="147">
          <cell r="E147">
            <v>2.58</v>
          </cell>
        </row>
        <row r="148">
          <cell r="F148">
            <v>54.59</v>
          </cell>
        </row>
        <row r="150">
          <cell r="B150">
            <v>1</v>
          </cell>
          <cell r="D150">
            <v>1</v>
          </cell>
          <cell r="E150">
            <v>4.4400000000000004</v>
          </cell>
        </row>
        <row r="151">
          <cell r="E151">
            <v>2.58</v>
          </cell>
        </row>
        <row r="152">
          <cell r="F152">
            <v>11.46</v>
          </cell>
        </row>
        <row r="154">
          <cell r="B154">
            <v>1</v>
          </cell>
          <cell r="D154">
            <v>1</v>
          </cell>
          <cell r="E154">
            <v>3.5399999999999996</v>
          </cell>
        </row>
        <row r="155">
          <cell r="E155">
            <v>2.58</v>
          </cell>
        </row>
        <row r="156">
          <cell r="F156">
            <v>9.1300000000000008</v>
          </cell>
        </row>
        <row r="158">
          <cell r="B158">
            <v>1</v>
          </cell>
          <cell r="D158">
            <v>1</v>
          </cell>
          <cell r="E158">
            <v>17.600000000000001</v>
          </cell>
        </row>
        <row r="159">
          <cell r="E159">
            <v>2.58</v>
          </cell>
        </row>
        <row r="160">
          <cell r="F160">
            <v>45.41</v>
          </cell>
        </row>
        <row r="162">
          <cell r="B162">
            <v>1</v>
          </cell>
          <cell r="D162">
            <v>2</v>
          </cell>
          <cell r="E162">
            <v>13.35</v>
          </cell>
        </row>
        <row r="163">
          <cell r="E163">
            <v>2.88</v>
          </cell>
        </row>
        <row r="164">
          <cell r="F164">
            <v>76.900000000000006</v>
          </cell>
        </row>
        <row r="166">
          <cell r="B166">
            <v>1</v>
          </cell>
          <cell r="D166">
            <v>1</v>
          </cell>
          <cell r="E166">
            <v>2.78</v>
          </cell>
        </row>
        <row r="167">
          <cell r="E167">
            <v>1.31</v>
          </cell>
        </row>
        <row r="168">
          <cell r="F168">
            <v>3.64</v>
          </cell>
        </row>
        <row r="169">
          <cell r="B169">
            <v>1</v>
          </cell>
          <cell r="D169">
            <v>1</v>
          </cell>
          <cell r="E169">
            <v>8.5399999999999991</v>
          </cell>
        </row>
        <row r="170">
          <cell r="E170">
            <v>2.58</v>
          </cell>
        </row>
        <row r="171">
          <cell r="F171">
            <v>22.03</v>
          </cell>
        </row>
        <row r="173">
          <cell r="B173">
            <v>1</v>
          </cell>
          <cell r="D173">
            <v>2</v>
          </cell>
          <cell r="E173">
            <v>1.7399999999999998</v>
          </cell>
        </row>
        <row r="174">
          <cell r="E174">
            <v>2.88</v>
          </cell>
        </row>
        <row r="175">
          <cell r="F175">
            <v>10.02</v>
          </cell>
        </row>
        <row r="177">
          <cell r="B177">
            <v>1</v>
          </cell>
          <cell r="D177">
            <v>1</v>
          </cell>
          <cell r="E177">
            <v>2.13</v>
          </cell>
        </row>
        <row r="178">
          <cell r="E178">
            <v>2.58</v>
          </cell>
        </row>
        <row r="179">
          <cell r="F179">
            <v>5.5</v>
          </cell>
        </row>
        <row r="181">
          <cell r="B181">
            <v>1</v>
          </cell>
          <cell r="D181">
            <v>1</v>
          </cell>
          <cell r="E181">
            <v>3.6799999999999997</v>
          </cell>
        </row>
        <row r="182">
          <cell r="E182">
            <v>0.9</v>
          </cell>
        </row>
        <row r="183">
          <cell r="F183">
            <v>3.31</v>
          </cell>
        </row>
        <row r="185">
          <cell r="B185">
            <v>1</v>
          </cell>
          <cell r="D185">
            <v>1</v>
          </cell>
          <cell r="E185">
            <v>14.2</v>
          </cell>
        </row>
        <row r="186">
          <cell r="E186">
            <v>2.58</v>
          </cell>
        </row>
        <row r="187">
          <cell r="F187">
            <v>36.64</v>
          </cell>
        </row>
        <row r="189">
          <cell r="B189">
            <v>1</v>
          </cell>
          <cell r="D189">
            <v>2</v>
          </cell>
          <cell r="E189">
            <v>6.9999999999999991</v>
          </cell>
        </row>
        <row r="190">
          <cell r="E190">
            <v>2.58</v>
          </cell>
        </row>
        <row r="191">
          <cell r="F191">
            <v>36.119999999999997</v>
          </cell>
        </row>
        <row r="193">
          <cell r="B193">
            <v>1</v>
          </cell>
          <cell r="D193">
            <v>1</v>
          </cell>
          <cell r="E193">
            <v>8.91</v>
          </cell>
        </row>
        <row r="194">
          <cell r="E194">
            <v>2.58</v>
          </cell>
        </row>
        <row r="195">
          <cell r="F195">
            <v>22.99</v>
          </cell>
        </row>
        <row r="197">
          <cell r="B197">
            <v>1</v>
          </cell>
          <cell r="D197">
            <v>1</v>
          </cell>
          <cell r="E197">
            <v>29.480000000000004</v>
          </cell>
        </row>
        <row r="198">
          <cell r="E198">
            <v>2.88</v>
          </cell>
        </row>
        <row r="199">
          <cell r="F199">
            <v>84.9</v>
          </cell>
        </row>
        <row r="201">
          <cell r="B201">
            <v>1</v>
          </cell>
          <cell r="D201">
            <v>1</v>
          </cell>
          <cell r="E201">
            <v>8.6</v>
          </cell>
        </row>
        <row r="202">
          <cell r="E202">
            <v>2.58</v>
          </cell>
        </row>
        <row r="203">
          <cell r="F203">
            <v>22.19</v>
          </cell>
        </row>
        <row r="205">
          <cell r="B205">
            <v>1</v>
          </cell>
          <cell r="D205">
            <v>1</v>
          </cell>
          <cell r="E205">
            <v>15.329999999999998</v>
          </cell>
        </row>
        <row r="206">
          <cell r="E206">
            <v>0.9</v>
          </cell>
        </row>
        <row r="207">
          <cell r="F207">
            <v>13.8</v>
          </cell>
        </row>
        <row r="209">
          <cell r="B209">
            <v>4</v>
          </cell>
          <cell r="D209">
            <v>1</v>
          </cell>
          <cell r="E209">
            <v>79.400000000000006</v>
          </cell>
        </row>
        <row r="210">
          <cell r="E210">
            <v>0.2</v>
          </cell>
        </row>
        <row r="211">
          <cell r="F211">
            <v>63.52</v>
          </cell>
        </row>
        <row r="213">
          <cell r="B213">
            <v>4</v>
          </cell>
          <cell r="D213">
            <v>-6</v>
          </cell>
          <cell r="E213">
            <v>1.5</v>
          </cell>
        </row>
        <row r="214">
          <cell r="E214">
            <v>1.5</v>
          </cell>
        </row>
        <row r="215">
          <cell r="F215">
            <v>-54</v>
          </cell>
        </row>
        <row r="217">
          <cell r="B217">
            <v>4</v>
          </cell>
          <cell r="D217">
            <v>-6</v>
          </cell>
          <cell r="E217">
            <v>1.2</v>
          </cell>
        </row>
        <row r="218">
          <cell r="E218">
            <v>1.5</v>
          </cell>
        </row>
        <row r="219">
          <cell r="F219">
            <v>-43.2</v>
          </cell>
        </row>
        <row r="221">
          <cell r="B221">
            <v>4</v>
          </cell>
          <cell r="D221">
            <v>-5</v>
          </cell>
          <cell r="E221">
            <v>1</v>
          </cell>
        </row>
        <row r="222">
          <cell r="E222">
            <v>1.5</v>
          </cell>
        </row>
        <row r="223">
          <cell r="F223">
            <v>-30</v>
          </cell>
        </row>
        <row r="225">
          <cell r="B225">
            <v>4</v>
          </cell>
          <cell r="D225">
            <v>-4</v>
          </cell>
          <cell r="E225">
            <v>0.6</v>
          </cell>
        </row>
        <row r="226">
          <cell r="E226">
            <v>0.6</v>
          </cell>
        </row>
        <row r="227">
          <cell r="F227">
            <v>-5.76</v>
          </cell>
        </row>
        <row r="229">
          <cell r="B229">
            <v>4</v>
          </cell>
          <cell r="D229">
            <v>-1</v>
          </cell>
          <cell r="E229">
            <v>12.309999999999997</v>
          </cell>
        </row>
        <row r="230">
          <cell r="E230">
            <v>1.5</v>
          </cell>
        </row>
        <row r="231">
          <cell r="F231">
            <v>-73.86</v>
          </cell>
        </row>
        <row r="233">
          <cell r="B233">
            <v>4</v>
          </cell>
          <cell r="D233">
            <v>-1</v>
          </cell>
          <cell r="E233">
            <v>12.85</v>
          </cell>
        </row>
        <row r="234">
          <cell r="E234">
            <v>1.5</v>
          </cell>
        </row>
        <row r="235">
          <cell r="F235">
            <v>-77.099999999999994</v>
          </cell>
        </row>
        <row r="236">
          <cell r="F236">
            <v>2466.9800000000005</v>
          </cell>
        </row>
        <row r="238">
          <cell r="E238">
            <v>2466.9800000000005</v>
          </cell>
        </row>
        <row r="239">
          <cell r="E239">
            <v>0.6</v>
          </cell>
        </row>
        <row r="240">
          <cell r="A240" t="str">
            <v>C7.1.1</v>
          </cell>
          <cell r="F240">
            <v>1480.19</v>
          </cell>
        </row>
        <row r="245">
          <cell r="B245">
            <v>4</v>
          </cell>
          <cell r="C245">
            <v>1</v>
          </cell>
          <cell r="D245">
            <v>1</v>
          </cell>
          <cell r="E245">
            <v>7.78</v>
          </cell>
        </row>
        <row r="246">
          <cell r="E246">
            <v>14.34</v>
          </cell>
        </row>
        <row r="247">
          <cell r="F247">
            <v>446.26</v>
          </cell>
        </row>
        <row r="249">
          <cell r="B249">
            <v>4</v>
          </cell>
          <cell r="C249">
            <v>1</v>
          </cell>
          <cell r="D249">
            <v>1</v>
          </cell>
          <cell r="E249">
            <v>5.25</v>
          </cell>
        </row>
        <row r="250">
          <cell r="E250">
            <v>1.33</v>
          </cell>
        </row>
        <row r="251">
          <cell r="F251">
            <v>27.93</v>
          </cell>
        </row>
        <row r="253">
          <cell r="B253">
            <v>4</v>
          </cell>
          <cell r="C253">
            <v>1</v>
          </cell>
          <cell r="D253">
            <v>1</v>
          </cell>
          <cell r="E253">
            <v>9.06</v>
          </cell>
        </row>
        <row r="254">
          <cell r="E254">
            <v>1.33</v>
          </cell>
        </row>
        <row r="255">
          <cell r="F255">
            <v>48.2</v>
          </cell>
        </row>
        <row r="256">
          <cell r="B256">
            <v>4</v>
          </cell>
          <cell r="C256">
            <v>1</v>
          </cell>
          <cell r="D256">
            <v>1</v>
          </cell>
          <cell r="E256">
            <v>2.83</v>
          </cell>
        </row>
        <row r="257">
          <cell r="E257">
            <v>5.3</v>
          </cell>
        </row>
        <row r="258">
          <cell r="F258">
            <v>60</v>
          </cell>
        </row>
        <row r="260">
          <cell r="B260">
            <v>4</v>
          </cell>
          <cell r="C260">
            <v>1</v>
          </cell>
          <cell r="D260">
            <v>1</v>
          </cell>
          <cell r="E260">
            <v>9.65</v>
          </cell>
        </row>
        <row r="261">
          <cell r="E261">
            <v>14.34</v>
          </cell>
        </row>
        <row r="262">
          <cell r="F262">
            <v>553.52</v>
          </cell>
        </row>
        <row r="264">
          <cell r="B264">
            <v>4</v>
          </cell>
          <cell r="C264">
            <v>1</v>
          </cell>
          <cell r="D264">
            <v>1</v>
          </cell>
          <cell r="E264">
            <v>1.33</v>
          </cell>
        </row>
        <row r="265">
          <cell r="E265">
            <v>5.25</v>
          </cell>
        </row>
        <row r="266">
          <cell r="F266">
            <v>27.93</v>
          </cell>
        </row>
        <row r="270">
          <cell r="B270">
            <v>-1</v>
          </cell>
          <cell r="C270">
            <v>1</v>
          </cell>
          <cell r="D270">
            <v>2</v>
          </cell>
          <cell r="E270">
            <v>0.35</v>
          </cell>
        </row>
        <row r="271">
          <cell r="E271">
            <v>0.4</v>
          </cell>
        </row>
        <row r="272">
          <cell r="F272">
            <v>-0.28000000000000003</v>
          </cell>
        </row>
        <row r="273">
          <cell r="B273">
            <v>-1</v>
          </cell>
          <cell r="C273">
            <v>1</v>
          </cell>
          <cell r="D273">
            <v>2</v>
          </cell>
          <cell r="E273">
            <v>0.3</v>
          </cell>
        </row>
        <row r="274">
          <cell r="E274">
            <v>0.4</v>
          </cell>
        </row>
        <row r="275">
          <cell r="F275">
            <v>-0.24</v>
          </cell>
        </row>
        <row r="276">
          <cell r="B276">
            <v>-2</v>
          </cell>
          <cell r="C276">
            <v>1</v>
          </cell>
          <cell r="D276">
            <v>22</v>
          </cell>
          <cell r="E276">
            <v>0.25</v>
          </cell>
        </row>
        <row r="277">
          <cell r="E277">
            <v>0.4</v>
          </cell>
        </row>
        <row r="278">
          <cell r="F278">
            <v>-4.4000000000000004</v>
          </cell>
        </row>
        <row r="279">
          <cell r="B279">
            <v>-2</v>
          </cell>
          <cell r="C279">
            <v>1</v>
          </cell>
          <cell r="D279">
            <v>24</v>
          </cell>
          <cell r="E279">
            <v>0.25</v>
          </cell>
        </row>
        <row r="280">
          <cell r="E280">
            <v>0.4</v>
          </cell>
        </row>
        <row r="281">
          <cell r="F281">
            <v>-4.8</v>
          </cell>
        </row>
        <row r="283">
          <cell r="B283">
            <v>4</v>
          </cell>
          <cell r="C283">
            <v>1</v>
          </cell>
          <cell r="D283">
            <v>-1</v>
          </cell>
          <cell r="E283">
            <v>43.230000000000004</v>
          </cell>
        </row>
        <row r="284">
          <cell r="E284">
            <v>0.2</v>
          </cell>
        </row>
        <row r="285">
          <cell r="F285">
            <v>-34.58</v>
          </cell>
        </row>
        <row r="286">
          <cell r="B286">
            <v>4</v>
          </cell>
          <cell r="C286">
            <v>1</v>
          </cell>
          <cell r="D286">
            <v>-1</v>
          </cell>
          <cell r="E286">
            <v>35.150000000000006</v>
          </cell>
        </row>
        <row r="287">
          <cell r="E287">
            <v>0.2</v>
          </cell>
        </row>
        <row r="288">
          <cell r="F288">
            <v>-28.12</v>
          </cell>
        </row>
        <row r="290">
          <cell r="B290">
            <v>4</v>
          </cell>
          <cell r="C290">
            <v>1</v>
          </cell>
          <cell r="D290">
            <v>-1</v>
          </cell>
          <cell r="E290">
            <v>15.660000000000002</v>
          </cell>
        </row>
        <row r="291">
          <cell r="E291">
            <v>0.1</v>
          </cell>
        </row>
        <row r="292">
          <cell r="F292">
            <v>-6.26</v>
          </cell>
        </row>
        <row r="295">
          <cell r="B295">
            <v>4</v>
          </cell>
          <cell r="C295">
            <v>1</v>
          </cell>
          <cell r="D295">
            <v>2</v>
          </cell>
          <cell r="E295">
            <v>3.0049999999999999</v>
          </cell>
        </row>
        <row r="296">
          <cell r="E296">
            <v>1.37</v>
          </cell>
        </row>
        <row r="297">
          <cell r="F297">
            <v>32.93</v>
          </cell>
        </row>
        <row r="298">
          <cell r="B298">
            <v>4</v>
          </cell>
          <cell r="C298">
            <v>1</v>
          </cell>
          <cell r="D298">
            <v>1</v>
          </cell>
          <cell r="E298">
            <v>2.8400000000000003</v>
          </cell>
        </row>
        <row r="299">
          <cell r="E299">
            <v>1.45</v>
          </cell>
        </row>
        <row r="300">
          <cell r="F300">
            <v>16.47</v>
          </cell>
        </row>
        <row r="303">
          <cell r="B303">
            <v>4</v>
          </cell>
          <cell r="C303">
            <v>1</v>
          </cell>
          <cell r="D303">
            <v>2</v>
          </cell>
          <cell r="E303">
            <v>3.0049999999999999</v>
          </cell>
        </row>
        <row r="304">
          <cell r="E304">
            <v>0.17</v>
          </cell>
        </row>
        <row r="305">
          <cell r="F305">
            <v>4.09</v>
          </cell>
        </row>
        <row r="307">
          <cell r="B307">
            <v>8</v>
          </cell>
          <cell r="C307">
            <v>1</v>
          </cell>
          <cell r="D307">
            <v>9</v>
          </cell>
          <cell r="E307">
            <v>0.16</v>
          </cell>
        </row>
        <row r="308">
          <cell r="E308">
            <v>0.3</v>
          </cell>
        </row>
        <row r="309">
          <cell r="E309">
            <v>0.5</v>
          </cell>
        </row>
        <row r="310">
          <cell r="F310">
            <v>1.73</v>
          </cell>
        </row>
        <row r="313">
          <cell r="B313">
            <v>4</v>
          </cell>
          <cell r="C313">
            <v>1</v>
          </cell>
          <cell r="D313">
            <v>1</v>
          </cell>
          <cell r="E313">
            <v>8.7099999999999991</v>
          </cell>
        </row>
        <row r="314">
          <cell r="E314">
            <v>0.2</v>
          </cell>
        </row>
        <row r="315">
          <cell r="F315">
            <v>6.97</v>
          </cell>
        </row>
        <row r="317">
          <cell r="B317">
            <v>4</v>
          </cell>
          <cell r="C317">
            <v>1</v>
          </cell>
          <cell r="D317">
            <v>2</v>
          </cell>
          <cell r="E317">
            <v>18.350000000000001</v>
          </cell>
        </row>
        <row r="318">
          <cell r="E318">
            <v>0.2</v>
          </cell>
        </row>
        <row r="319">
          <cell r="F319">
            <v>29.36</v>
          </cell>
        </row>
        <row r="321">
          <cell r="B321">
            <v>4</v>
          </cell>
          <cell r="C321">
            <v>1</v>
          </cell>
          <cell r="D321">
            <v>1</v>
          </cell>
          <cell r="E321">
            <v>15.04</v>
          </cell>
        </row>
        <row r="322">
          <cell r="E322">
            <v>0.2</v>
          </cell>
        </row>
        <row r="323">
          <cell r="F323">
            <v>12.03</v>
          </cell>
        </row>
        <row r="325">
          <cell r="B325">
            <v>4</v>
          </cell>
          <cell r="C325">
            <v>1</v>
          </cell>
          <cell r="D325">
            <v>1</v>
          </cell>
          <cell r="E325">
            <v>7.38</v>
          </cell>
        </row>
        <row r="326">
          <cell r="E326">
            <v>0.2</v>
          </cell>
        </row>
        <row r="327">
          <cell r="F327">
            <v>5.9</v>
          </cell>
        </row>
        <row r="329">
          <cell r="B329">
            <v>4</v>
          </cell>
          <cell r="C329">
            <v>1</v>
          </cell>
          <cell r="D329">
            <v>1</v>
          </cell>
          <cell r="E329">
            <v>0.2</v>
          </cell>
        </row>
        <row r="330">
          <cell r="E330">
            <v>0.2</v>
          </cell>
        </row>
        <row r="331">
          <cell r="F331">
            <v>0.16</v>
          </cell>
        </row>
        <row r="332">
          <cell r="B332">
            <v>4</v>
          </cell>
          <cell r="C332">
            <v>1</v>
          </cell>
          <cell r="D332">
            <v>1</v>
          </cell>
          <cell r="E332">
            <v>2.73</v>
          </cell>
        </row>
        <row r="333">
          <cell r="E333">
            <v>0.28999999999999998</v>
          </cell>
        </row>
        <row r="334">
          <cell r="F334">
            <v>3.17</v>
          </cell>
        </row>
        <row r="336">
          <cell r="B336">
            <v>4</v>
          </cell>
          <cell r="C336">
            <v>1</v>
          </cell>
          <cell r="D336">
            <v>1</v>
          </cell>
          <cell r="E336">
            <v>2.83</v>
          </cell>
        </row>
        <row r="337">
          <cell r="E337">
            <v>0.2</v>
          </cell>
        </row>
        <row r="338">
          <cell r="F338">
            <v>2.2599999999999998</v>
          </cell>
        </row>
        <row r="340">
          <cell r="B340">
            <v>4</v>
          </cell>
          <cell r="C340">
            <v>1</v>
          </cell>
          <cell r="D340">
            <v>1</v>
          </cell>
          <cell r="E340">
            <v>0.1</v>
          </cell>
        </row>
        <row r="341">
          <cell r="E341">
            <v>0.48</v>
          </cell>
        </row>
        <row r="342">
          <cell r="F342">
            <v>0.19</v>
          </cell>
        </row>
        <row r="344">
          <cell r="B344">
            <v>4</v>
          </cell>
          <cell r="C344">
            <v>1</v>
          </cell>
          <cell r="D344">
            <v>1</v>
          </cell>
          <cell r="E344">
            <v>23.24</v>
          </cell>
        </row>
        <row r="345">
          <cell r="E345">
            <v>0.2</v>
          </cell>
        </row>
        <row r="346">
          <cell r="F346">
            <v>18.59</v>
          </cell>
        </row>
        <row r="348">
          <cell r="B348">
            <v>4</v>
          </cell>
          <cell r="C348">
            <v>1</v>
          </cell>
          <cell r="D348">
            <v>1</v>
          </cell>
          <cell r="E348">
            <v>2.8299999999999996</v>
          </cell>
        </row>
        <row r="349">
          <cell r="E349">
            <v>0.24</v>
          </cell>
        </row>
        <row r="350">
          <cell r="F350">
            <v>2.72</v>
          </cell>
        </row>
        <row r="352">
          <cell r="B352">
            <v>4</v>
          </cell>
          <cell r="C352">
            <v>1</v>
          </cell>
          <cell r="D352">
            <v>1</v>
          </cell>
          <cell r="E352">
            <v>23.24</v>
          </cell>
        </row>
        <row r="353">
          <cell r="E353">
            <v>0.2</v>
          </cell>
        </row>
        <row r="354">
          <cell r="F354">
            <v>18.59</v>
          </cell>
        </row>
        <row r="356">
          <cell r="B356">
            <v>4</v>
          </cell>
          <cell r="C356">
            <v>1</v>
          </cell>
          <cell r="D356">
            <v>1</v>
          </cell>
          <cell r="E356">
            <v>0.2</v>
          </cell>
        </row>
        <row r="357">
          <cell r="E357">
            <v>0.2</v>
          </cell>
        </row>
        <row r="358">
          <cell r="F358">
            <v>0.16</v>
          </cell>
        </row>
        <row r="360">
          <cell r="B360">
            <v>4</v>
          </cell>
          <cell r="C360">
            <v>1</v>
          </cell>
          <cell r="D360">
            <v>1</v>
          </cell>
          <cell r="E360">
            <v>23.75</v>
          </cell>
        </row>
        <row r="361">
          <cell r="E361">
            <v>0.2</v>
          </cell>
        </row>
        <row r="362">
          <cell r="F362">
            <v>19</v>
          </cell>
        </row>
        <row r="364">
          <cell r="B364">
            <v>4</v>
          </cell>
          <cell r="C364">
            <v>1</v>
          </cell>
          <cell r="D364">
            <v>1</v>
          </cell>
          <cell r="E364">
            <v>8.69</v>
          </cell>
        </row>
        <row r="365">
          <cell r="E365">
            <v>0.2</v>
          </cell>
        </row>
        <row r="366">
          <cell r="F366">
            <v>6.95</v>
          </cell>
        </row>
        <row r="368">
          <cell r="B368">
            <v>4</v>
          </cell>
          <cell r="C368">
            <v>1</v>
          </cell>
          <cell r="D368">
            <v>1</v>
          </cell>
          <cell r="E368">
            <v>14.15</v>
          </cell>
        </row>
        <row r="369">
          <cell r="E369">
            <v>0.2</v>
          </cell>
        </row>
        <row r="370">
          <cell r="F370">
            <v>11.32</v>
          </cell>
        </row>
        <row r="372">
          <cell r="B372">
            <v>4</v>
          </cell>
          <cell r="C372">
            <v>1</v>
          </cell>
          <cell r="D372">
            <v>1</v>
          </cell>
          <cell r="E372">
            <v>4.3499999999999996</v>
          </cell>
        </row>
        <row r="373">
          <cell r="E373">
            <v>0.48</v>
          </cell>
        </row>
        <row r="374">
          <cell r="F374">
            <v>8.35</v>
          </cell>
        </row>
        <row r="375">
          <cell r="B375">
            <v>4</v>
          </cell>
          <cell r="C375">
            <v>1</v>
          </cell>
          <cell r="D375">
            <v>2</v>
          </cell>
          <cell r="E375">
            <v>19.630000000000003</v>
          </cell>
        </row>
        <row r="376">
          <cell r="E376">
            <v>0.2</v>
          </cell>
        </row>
        <row r="377">
          <cell r="F377">
            <v>31.41</v>
          </cell>
        </row>
        <row r="379">
          <cell r="B379">
            <v>4</v>
          </cell>
          <cell r="C379">
            <v>1</v>
          </cell>
          <cell r="D379">
            <v>1</v>
          </cell>
          <cell r="E379">
            <v>9.25</v>
          </cell>
        </row>
        <row r="380">
          <cell r="E380">
            <v>0.2</v>
          </cell>
        </row>
        <row r="381">
          <cell r="F381">
            <v>7.4</v>
          </cell>
        </row>
        <row r="384">
          <cell r="B384">
            <v>1</v>
          </cell>
          <cell r="C384">
            <v>1</v>
          </cell>
          <cell r="D384">
            <v>1</v>
          </cell>
          <cell r="E384">
            <v>8.51</v>
          </cell>
        </row>
        <row r="385">
          <cell r="E385">
            <v>0.3</v>
          </cell>
        </row>
        <row r="386">
          <cell r="F386">
            <v>2.5499999999999998</v>
          </cell>
        </row>
        <row r="388">
          <cell r="B388">
            <v>1</v>
          </cell>
          <cell r="C388">
            <v>1</v>
          </cell>
          <cell r="D388">
            <v>1</v>
          </cell>
          <cell r="E388">
            <v>18.350000000000001</v>
          </cell>
        </row>
        <row r="389">
          <cell r="E389">
            <v>0.3</v>
          </cell>
        </row>
        <row r="390">
          <cell r="F390">
            <v>5.51</v>
          </cell>
        </row>
        <row r="392">
          <cell r="B392">
            <v>1</v>
          </cell>
          <cell r="C392">
            <v>1</v>
          </cell>
          <cell r="D392">
            <v>1</v>
          </cell>
          <cell r="E392">
            <v>18.549999999999997</v>
          </cell>
        </row>
        <row r="393">
          <cell r="E393">
            <v>0.3</v>
          </cell>
        </row>
        <row r="394">
          <cell r="F394">
            <v>5.57</v>
          </cell>
        </row>
        <row r="396">
          <cell r="B396">
            <v>1</v>
          </cell>
          <cell r="C396">
            <v>1</v>
          </cell>
          <cell r="D396">
            <v>1</v>
          </cell>
          <cell r="E396">
            <v>15.04</v>
          </cell>
        </row>
        <row r="397">
          <cell r="E397">
            <v>0.3</v>
          </cell>
        </row>
        <row r="398">
          <cell r="F398">
            <v>4.51</v>
          </cell>
        </row>
        <row r="400">
          <cell r="B400">
            <v>2</v>
          </cell>
          <cell r="C400">
            <v>1</v>
          </cell>
          <cell r="D400">
            <v>2</v>
          </cell>
          <cell r="E400">
            <v>4.8499999999999996</v>
          </cell>
        </row>
        <row r="401">
          <cell r="E401">
            <v>0.3</v>
          </cell>
        </row>
        <row r="402">
          <cell r="F402">
            <v>5.82</v>
          </cell>
        </row>
        <row r="404">
          <cell r="B404">
            <v>1</v>
          </cell>
          <cell r="C404">
            <v>1</v>
          </cell>
          <cell r="D404">
            <v>1</v>
          </cell>
          <cell r="E404">
            <v>7.38</v>
          </cell>
        </row>
        <row r="405">
          <cell r="E405">
            <v>0.3</v>
          </cell>
        </row>
        <row r="406">
          <cell r="F406">
            <v>2.21</v>
          </cell>
        </row>
        <row r="408">
          <cell r="B408">
            <v>1</v>
          </cell>
          <cell r="C408">
            <v>1</v>
          </cell>
          <cell r="D408">
            <v>1</v>
          </cell>
          <cell r="E408">
            <v>0.2</v>
          </cell>
        </row>
        <row r="409">
          <cell r="E409">
            <v>0.3</v>
          </cell>
        </row>
        <row r="410">
          <cell r="F410">
            <v>0.06</v>
          </cell>
        </row>
        <row r="412">
          <cell r="B412">
            <v>1</v>
          </cell>
          <cell r="C412">
            <v>1</v>
          </cell>
          <cell r="D412">
            <v>3</v>
          </cell>
          <cell r="E412">
            <v>4.8499999999999996</v>
          </cell>
        </row>
        <row r="413">
          <cell r="E413">
            <v>0.3</v>
          </cell>
        </row>
        <row r="414">
          <cell r="F414">
            <v>4.37</v>
          </cell>
        </row>
        <row r="416">
          <cell r="B416">
            <v>1</v>
          </cell>
          <cell r="C416">
            <v>1</v>
          </cell>
          <cell r="D416">
            <v>1</v>
          </cell>
          <cell r="E416">
            <v>7.7050000000000001</v>
          </cell>
        </row>
        <row r="417">
          <cell r="E417">
            <v>0.3</v>
          </cell>
        </row>
        <row r="418">
          <cell r="F418">
            <v>2.31</v>
          </cell>
        </row>
        <row r="420">
          <cell r="B420">
            <v>1</v>
          </cell>
          <cell r="C420">
            <v>1</v>
          </cell>
          <cell r="D420">
            <v>1</v>
          </cell>
          <cell r="E420">
            <v>3.84</v>
          </cell>
        </row>
        <row r="421">
          <cell r="E421">
            <v>0.3</v>
          </cell>
        </row>
        <row r="422">
          <cell r="F422">
            <v>1.1499999999999999</v>
          </cell>
        </row>
        <row r="424">
          <cell r="B424">
            <v>1</v>
          </cell>
          <cell r="C424">
            <v>1</v>
          </cell>
          <cell r="D424">
            <v>1</v>
          </cell>
          <cell r="E424">
            <v>8.7399999999999984</v>
          </cell>
        </row>
        <row r="425">
          <cell r="E425">
            <v>0.3</v>
          </cell>
        </row>
        <row r="426">
          <cell r="F426">
            <v>2.62</v>
          </cell>
        </row>
        <row r="427">
          <cell r="B427">
            <v>1</v>
          </cell>
          <cell r="C427">
            <v>1</v>
          </cell>
          <cell r="D427">
            <v>3</v>
          </cell>
          <cell r="E427">
            <v>4.8499999999999996</v>
          </cell>
        </row>
        <row r="428">
          <cell r="E428">
            <v>0.3</v>
          </cell>
        </row>
        <row r="429">
          <cell r="F429">
            <v>4.37</v>
          </cell>
        </row>
        <row r="431">
          <cell r="B431">
            <v>1</v>
          </cell>
          <cell r="C431">
            <v>1</v>
          </cell>
          <cell r="D431">
            <v>2</v>
          </cell>
          <cell r="E431">
            <v>3.9599999999999991</v>
          </cell>
        </row>
        <row r="432">
          <cell r="E432">
            <v>0.3</v>
          </cell>
        </row>
        <row r="433">
          <cell r="F433">
            <v>2.38</v>
          </cell>
        </row>
        <row r="435">
          <cell r="B435">
            <v>1</v>
          </cell>
          <cell r="C435">
            <v>1</v>
          </cell>
          <cell r="D435">
            <v>1</v>
          </cell>
          <cell r="E435">
            <v>23.949999999999996</v>
          </cell>
        </row>
        <row r="436">
          <cell r="E436">
            <v>0.3</v>
          </cell>
        </row>
        <row r="437">
          <cell r="F437">
            <v>7.19</v>
          </cell>
        </row>
        <row r="439">
          <cell r="B439">
            <v>1</v>
          </cell>
          <cell r="C439">
            <v>1</v>
          </cell>
          <cell r="D439">
            <v>1</v>
          </cell>
          <cell r="E439">
            <v>3.84</v>
          </cell>
        </row>
        <row r="440">
          <cell r="E440">
            <v>0.3</v>
          </cell>
        </row>
        <row r="441">
          <cell r="F441">
            <v>1.1499999999999999</v>
          </cell>
        </row>
        <row r="443">
          <cell r="B443">
            <v>1</v>
          </cell>
          <cell r="C443">
            <v>1</v>
          </cell>
          <cell r="D443">
            <v>1</v>
          </cell>
          <cell r="E443">
            <v>18.3</v>
          </cell>
        </row>
        <row r="444">
          <cell r="E444">
            <v>0.3</v>
          </cell>
        </row>
        <row r="445">
          <cell r="F445">
            <v>5.49</v>
          </cell>
        </row>
        <row r="447">
          <cell r="B447">
            <v>1</v>
          </cell>
          <cell r="C447">
            <v>1</v>
          </cell>
          <cell r="D447">
            <v>1</v>
          </cell>
          <cell r="E447">
            <v>19.230000000000004</v>
          </cell>
        </row>
        <row r="448">
          <cell r="E448">
            <v>0.3</v>
          </cell>
        </row>
        <row r="449">
          <cell r="F449">
            <v>5.77</v>
          </cell>
        </row>
        <row r="451">
          <cell r="B451">
            <v>1</v>
          </cell>
          <cell r="C451">
            <v>1</v>
          </cell>
          <cell r="D451">
            <v>1</v>
          </cell>
          <cell r="E451">
            <v>19.43</v>
          </cell>
        </row>
        <row r="452">
          <cell r="E452">
            <v>0.3</v>
          </cell>
        </row>
        <row r="453">
          <cell r="F453">
            <v>5.83</v>
          </cell>
        </row>
        <row r="455">
          <cell r="B455">
            <v>1</v>
          </cell>
          <cell r="C455">
            <v>1</v>
          </cell>
          <cell r="D455">
            <v>1</v>
          </cell>
          <cell r="E455">
            <v>9.25</v>
          </cell>
        </row>
        <row r="456">
          <cell r="E456">
            <v>0.3</v>
          </cell>
        </row>
        <row r="457">
          <cell r="F457">
            <v>2.78</v>
          </cell>
        </row>
        <row r="459">
          <cell r="B459">
            <v>1</v>
          </cell>
          <cell r="C459">
            <v>1</v>
          </cell>
          <cell r="D459">
            <v>1</v>
          </cell>
          <cell r="E459">
            <v>17.100000000000001</v>
          </cell>
        </row>
        <row r="460">
          <cell r="E460">
            <v>2.4</v>
          </cell>
        </row>
        <row r="461">
          <cell r="F461">
            <v>41.04</v>
          </cell>
        </row>
        <row r="463">
          <cell r="B463">
            <v>3</v>
          </cell>
          <cell r="C463">
            <v>1</v>
          </cell>
          <cell r="D463">
            <v>1</v>
          </cell>
          <cell r="E463">
            <v>16.899999999999999</v>
          </cell>
        </row>
        <row r="464">
          <cell r="E464">
            <v>2.4</v>
          </cell>
        </row>
        <row r="465">
          <cell r="F465">
            <v>121.68</v>
          </cell>
        </row>
        <row r="467">
          <cell r="B467">
            <v>1</v>
          </cell>
          <cell r="C467">
            <v>1</v>
          </cell>
          <cell r="D467">
            <v>1</v>
          </cell>
          <cell r="E467">
            <v>16.899999999999999</v>
          </cell>
        </row>
        <row r="468">
          <cell r="E468">
            <v>2.58</v>
          </cell>
        </row>
        <row r="469">
          <cell r="F469">
            <v>43.6</v>
          </cell>
        </row>
        <row r="470">
          <cell r="B470">
            <v>-4</v>
          </cell>
          <cell r="C470">
            <v>1</v>
          </cell>
          <cell r="D470">
            <v>7</v>
          </cell>
          <cell r="E470">
            <v>0.2</v>
          </cell>
        </row>
        <row r="471">
          <cell r="E471">
            <v>0.9</v>
          </cell>
        </row>
        <row r="472">
          <cell r="F472">
            <v>-5.04</v>
          </cell>
        </row>
        <row r="474">
          <cell r="B474">
            <v>-5</v>
          </cell>
          <cell r="C474">
            <v>1</v>
          </cell>
          <cell r="D474">
            <v>1</v>
          </cell>
          <cell r="E474">
            <v>0.72500000000000009</v>
          </cell>
        </row>
        <row r="475">
          <cell r="E475">
            <v>1.5</v>
          </cell>
        </row>
        <row r="476">
          <cell r="F476">
            <v>-5.44</v>
          </cell>
        </row>
        <row r="477">
          <cell r="F477">
            <v>1592.3899999999999</v>
          </cell>
        </row>
        <row r="479">
          <cell r="E479">
            <v>1592.3899999999999</v>
          </cell>
        </row>
        <row r="480">
          <cell r="E480">
            <v>0.6</v>
          </cell>
        </row>
        <row r="481">
          <cell r="A481" t="str">
            <v>C7.1.3</v>
          </cell>
          <cell r="F481">
            <v>955.43</v>
          </cell>
        </row>
        <row r="484">
          <cell r="B484">
            <v>5</v>
          </cell>
          <cell r="C484">
            <v>1</v>
          </cell>
          <cell r="D484">
            <v>1</v>
          </cell>
          <cell r="E484">
            <v>9.11</v>
          </cell>
        </row>
        <row r="485">
          <cell r="E485">
            <v>2.88</v>
          </cell>
        </row>
        <row r="486">
          <cell r="F486">
            <v>131.18</v>
          </cell>
        </row>
        <row r="488">
          <cell r="B488">
            <v>5</v>
          </cell>
          <cell r="C488">
            <v>1</v>
          </cell>
          <cell r="D488">
            <v>1</v>
          </cell>
          <cell r="E488">
            <v>9.0399999999999991</v>
          </cell>
        </row>
        <row r="489">
          <cell r="E489">
            <v>2.88</v>
          </cell>
        </row>
        <row r="490">
          <cell r="F490">
            <v>130.18</v>
          </cell>
        </row>
        <row r="492">
          <cell r="B492">
            <v>5</v>
          </cell>
          <cell r="C492">
            <v>1</v>
          </cell>
          <cell r="D492">
            <v>1</v>
          </cell>
          <cell r="E492">
            <v>2.4</v>
          </cell>
        </row>
        <row r="493">
          <cell r="E493">
            <v>2.88</v>
          </cell>
        </row>
        <row r="494">
          <cell r="F494">
            <v>34.56</v>
          </cell>
        </row>
        <row r="496">
          <cell r="B496">
            <v>4</v>
          </cell>
          <cell r="C496">
            <v>1</v>
          </cell>
          <cell r="D496">
            <v>1</v>
          </cell>
          <cell r="E496">
            <v>2.84</v>
          </cell>
        </row>
        <row r="497">
          <cell r="E497">
            <v>0.9</v>
          </cell>
        </row>
        <row r="498">
          <cell r="F498">
            <v>10.220000000000001</v>
          </cell>
        </row>
        <row r="500">
          <cell r="B500">
            <v>5</v>
          </cell>
          <cell r="C500">
            <v>1</v>
          </cell>
          <cell r="D500">
            <v>1</v>
          </cell>
          <cell r="E500">
            <v>1.33</v>
          </cell>
        </row>
        <row r="501">
          <cell r="E501">
            <v>2.88</v>
          </cell>
        </row>
        <row r="502">
          <cell r="F502">
            <v>19.149999999999999</v>
          </cell>
        </row>
        <row r="503">
          <cell r="B503">
            <v>5</v>
          </cell>
          <cell r="C503">
            <v>1</v>
          </cell>
          <cell r="D503">
            <v>1</v>
          </cell>
          <cell r="E503">
            <v>1.33</v>
          </cell>
        </row>
        <row r="504">
          <cell r="E504">
            <v>0.9</v>
          </cell>
        </row>
        <row r="505">
          <cell r="F505">
            <v>5.99</v>
          </cell>
        </row>
        <row r="507">
          <cell r="B507">
            <v>5</v>
          </cell>
          <cell r="C507">
            <v>1</v>
          </cell>
          <cell r="D507">
            <v>1</v>
          </cell>
          <cell r="E507">
            <v>7.58</v>
          </cell>
        </row>
        <row r="508">
          <cell r="E508">
            <v>2.88</v>
          </cell>
        </row>
        <row r="509">
          <cell r="F509">
            <v>109.15</v>
          </cell>
        </row>
        <row r="511">
          <cell r="B511">
            <v>5</v>
          </cell>
          <cell r="C511">
            <v>1</v>
          </cell>
          <cell r="D511">
            <v>1</v>
          </cell>
          <cell r="E511">
            <v>4.4000000000000004</v>
          </cell>
        </row>
        <row r="512">
          <cell r="E512">
            <v>2.88</v>
          </cell>
        </row>
        <row r="513">
          <cell r="F513">
            <v>63.36</v>
          </cell>
        </row>
        <row r="515">
          <cell r="B515">
            <v>1</v>
          </cell>
          <cell r="C515">
            <v>1</v>
          </cell>
          <cell r="D515">
            <v>1</v>
          </cell>
          <cell r="E515">
            <v>3.03</v>
          </cell>
        </row>
        <row r="516">
          <cell r="E516">
            <v>4.1500000000000004</v>
          </cell>
        </row>
        <row r="517">
          <cell r="F517">
            <v>12.57</v>
          </cell>
        </row>
        <row r="519">
          <cell r="B519">
            <v>3</v>
          </cell>
          <cell r="C519">
            <v>1</v>
          </cell>
          <cell r="D519">
            <v>1</v>
          </cell>
          <cell r="E519">
            <v>3.03</v>
          </cell>
        </row>
        <row r="520">
          <cell r="E520">
            <v>2.88</v>
          </cell>
        </row>
        <row r="521">
          <cell r="F521">
            <v>26.18</v>
          </cell>
        </row>
        <row r="523">
          <cell r="B523">
            <v>1</v>
          </cell>
          <cell r="C523">
            <v>1</v>
          </cell>
          <cell r="D523">
            <v>1</v>
          </cell>
          <cell r="E523">
            <v>3.03</v>
          </cell>
        </row>
        <row r="524">
          <cell r="E524">
            <v>1.44</v>
          </cell>
        </row>
        <row r="525">
          <cell r="F525">
            <v>4.3600000000000003</v>
          </cell>
        </row>
        <row r="527">
          <cell r="B527">
            <v>5</v>
          </cell>
          <cell r="C527">
            <v>1</v>
          </cell>
          <cell r="D527">
            <v>1</v>
          </cell>
          <cell r="E527">
            <v>9.0399999999999991</v>
          </cell>
        </row>
        <row r="528">
          <cell r="E528">
            <v>2.88</v>
          </cell>
        </row>
        <row r="529">
          <cell r="F529">
            <v>130.18</v>
          </cell>
        </row>
        <row r="531">
          <cell r="B531">
            <v>4</v>
          </cell>
          <cell r="C531">
            <v>1</v>
          </cell>
          <cell r="D531">
            <v>1</v>
          </cell>
          <cell r="E531">
            <v>1.33</v>
          </cell>
        </row>
        <row r="532">
          <cell r="E532">
            <v>0.9</v>
          </cell>
        </row>
        <row r="533">
          <cell r="F533">
            <v>4.79</v>
          </cell>
        </row>
        <row r="535">
          <cell r="B535">
            <v>5</v>
          </cell>
          <cell r="C535">
            <v>1</v>
          </cell>
          <cell r="D535">
            <v>1</v>
          </cell>
          <cell r="E535">
            <v>2.5299999999999998</v>
          </cell>
        </row>
        <row r="536">
          <cell r="E536">
            <v>2.88</v>
          </cell>
        </row>
        <row r="537">
          <cell r="F537">
            <v>36.43</v>
          </cell>
        </row>
        <row r="539">
          <cell r="B539">
            <v>4</v>
          </cell>
          <cell r="C539">
            <v>1</v>
          </cell>
          <cell r="D539">
            <v>1</v>
          </cell>
          <cell r="E539">
            <v>2.75</v>
          </cell>
        </row>
        <row r="540">
          <cell r="E540">
            <v>0.9</v>
          </cell>
        </row>
        <row r="541">
          <cell r="F541">
            <v>9.9</v>
          </cell>
        </row>
        <row r="543">
          <cell r="B543">
            <v>5</v>
          </cell>
          <cell r="C543">
            <v>1</v>
          </cell>
          <cell r="D543">
            <v>1</v>
          </cell>
          <cell r="E543">
            <v>1.33</v>
          </cell>
        </row>
        <row r="544">
          <cell r="E544">
            <v>2.88</v>
          </cell>
        </row>
        <row r="545">
          <cell r="F545">
            <v>19.149999999999999</v>
          </cell>
        </row>
        <row r="547">
          <cell r="B547">
            <v>5</v>
          </cell>
          <cell r="C547">
            <v>1</v>
          </cell>
          <cell r="D547">
            <v>1</v>
          </cell>
          <cell r="E547">
            <v>9.65</v>
          </cell>
        </row>
        <row r="548">
          <cell r="E548">
            <v>2.88</v>
          </cell>
        </row>
        <row r="549">
          <cell r="F549">
            <v>138.96</v>
          </cell>
        </row>
        <row r="551">
          <cell r="B551">
            <v>5</v>
          </cell>
          <cell r="C551">
            <v>1</v>
          </cell>
          <cell r="D551">
            <v>1</v>
          </cell>
          <cell r="E551">
            <v>4.34</v>
          </cell>
        </row>
        <row r="552">
          <cell r="E552">
            <v>2.88</v>
          </cell>
        </row>
        <row r="553">
          <cell r="F553">
            <v>62.5</v>
          </cell>
        </row>
        <row r="555">
          <cell r="B555">
            <v>4</v>
          </cell>
          <cell r="C555">
            <v>1</v>
          </cell>
          <cell r="D555">
            <v>1</v>
          </cell>
          <cell r="E555">
            <v>11.51</v>
          </cell>
        </row>
        <row r="556">
          <cell r="E556">
            <v>0.9</v>
          </cell>
        </row>
        <row r="557">
          <cell r="F557">
            <v>41.44</v>
          </cell>
        </row>
        <row r="559">
          <cell r="B559">
            <v>4</v>
          </cell>
          <cell r="C559">
            <v>1</v>
          </cell>
          <cell r="D559">
            <v>1</v>
          </cell>
          <cell r="E559">
            <v>4.45</v>
          </cell>
        </row>
        <row r="560">
          <cell r="E560">
            <v>0.9</v>
          </cell>
        </row>
        <row r="561">
          <cell r="F561">
            <v>16.02</v>
          </cell>
        </row>
        <row r="563">
          <cell r="B563">
            <v>5</v>
          </cell>
          <cell r="C563">
            <v>1</v>
          </cell>
          <cell r="D563">
            <v>1</v>
          </cell>
          <cell r="E563">
            <v>4.6399999999999997</v>
          </cell>
        </row>
        <row r="564">
          <cell r="E564">
            <v>2.88</v>
          </cell>
        </row>
        <row r="565">
          <cell r="F565">
            <v>66.819999999999993</v>
          </cell>
        </row>
        <row r="567">
          <cell r="B567">
            <v>5</v>
          </cell>
          <cell r="C567">
            <v>1</v>
          </cell>
          <cell r="D567">
            <v>-3</v>
          </cell>
          <cell r="E567">
            <v>1.5</v>
          </cell>
        </row>
        <row r="568">
          <cell r="E568">
            <v>1.5</v>
          </cell>
        </row>
        <row r="569">
          <cell r="F569">
            <v>-33.75</v>
          </cell>
        </row>
        <row r="570">
          <cell r="B570">
            <v>5</v>
          </cell>
          <cell r="C570">
            <v>1</v>
          </cell>
          <cell r="D570">
            <v>-3</v>
          </cell>
          <cell r="E570">
            <v>1.2</v>
          </cell>
        </row>
        <row r="571">
          <cell r="E571">
            <v>1.5</v>
          </cell>
        </row>
        <row r="572">
          <cell r="F572">
            <v>-27</v>
          </cell>
        </row>
        <row r="573">
          <cell r="B573">
            <v>5</v>
          </cell>
          <cell r="C573">
            <v>1</v>
          </cell>
          <cell r="D573">
            <v>-4</v>
          </cell>
          <cell r="E573">
            <v>1</v>
          </cell>
        </row>
        <row r="574">
          <cell r="E574">
            <v>1.5</v>
          </cell>
        </row>
        <row r="575">
          <cell r="F575">
            <v>-30</v>
          </cell>
        </row>
        <row r="576">
          <cell r="B576">
            <v>5</v>
          </cell>
          <cell r="C576">
            <v>1</v>
          </cell>
          <cell r="D576">
            <v>-3</v>
          </cell>
          <cell r="E576">
            <v>0.6</v>
          </cell>
        </row>
        <row r="577">
          <cell r="E577">
            <v>0.6</v>
          </cell>
        </row>
        <row r="578">
          <cell r="F578">
            <v>-5.4</v>
          </cell>
        </row>
        <row r="581">
          <cell r="B581">
            <v>2</v>
          </cell>
          <cell r="C581">
            <v>1</v>
          </cell>
          <cell r="D581">
            <v>0.5</v>
          </cell>
          <cell r="E581">
            <v>5.25</v>
          </cell>
        </row>
        <row r="582">
          <cell r="E582">
            <v>1.04</v>
          </cell>
        </row>
        <row r="583">
          <cell r="F583">
            <v>5.46</v>
          </cell>
        </row>
        <row r="584">
          <cell r="B584">
            <v>1</v>
          </cell>
          <cell r="C584">
            <v>1</v>
          </cell>
          <cell r="D584">
            <v>0.5</v>
          </cell>
          <cell r="E584">
            <v>4.1900000000000004</v>
          </cell>
        </row>
        <row r="585">
          <cell r="E585">
            <v>1.5</v>
          </cell>
        </row>
        <row r="586">
          <cell r="F586">
            <v>3.14</v>
          </cell>
        </row>
        <row r="587">
          <cell r="B587">
            <v>1</v>
          </cell>
          <cell r="C587">
            <v>1</v>
          </cell>
          <cell r="D587">
            <v>1</v>
          </cell>
          <cell r="E587">
            <v>3.39</v>
          </cell>
        </row>
        <row r="588">
          <cell r="E588">
            <v>1.5</v>
          </cell>
        </row>
        <row r="589">
          <cell r="F589">
            <v>5.09</v>
          </cell>
        </row>
        <row r="590">
          <cell r="B590">
            <v>1</v>
          </cell>
          <cell r="C590">
            <v>1</v>
          </cell>
          <cell r="D590">
            <v>0.5</v>
          </cell>
          <cell r="E590">
            <v>7.85</v>
          </cell>
        </row>
        <row r="591">
          <cell r="E591">
            <v>1.5</v>
          </cell>
        </row>
        <row r="592">
          <cell r="F592">
            <v>5.89</v>
          </cell>
        </row>
        <row r="593">
          <cell r="A593" t="str">
            <v>C7.1.4</v>
          </cell>
          <cell r="F593">
            <v>996.52</v>
          </cell>
        </row>
        <row r="597">
          <cell r="B597">
            <v>5</v>
          </cell>
          <cell r="C597">
            <v>1</v>
          </cell>
          <cell r="D597">
            <v>1</v>
          </cell>
          <cell r="E597">
            <v>12.8</v>
          </cell>
        </row>
        <row r="598">
          <cell r="E598">
            <v>1.5</v>
          </cell>
        </row>
        <row r="599">
          <cell r="F599">
            <v>96</v>
          </cell>
        </row>
        <row r="600">
          <cell r="B600">
            <v>5</v>
          </cell>
          <cell r="C600">
            <v>1</v>
          </cell>
          <cell r="D600">
            <v>1</v>
          </cell>
          <cell r="E600">
            <v>13.1</v>
          </cell>
        </row>
        <row r="601">
          <cell r="E601">
            <v>1.5</v>
          </cell>
        </row>
        <row r="602">
          <cell r="F602">
            <v>98.25</v>
          </cell>
        </row>
        <row r="603">
          <cell r="F603">
            <v>194.25</v>
          </cell>
        </row>
        <row r="606">
          <cell r="B606">
            <v>1</v>
          </cell>
          <cell r="C606">
            <v>1</v>
          </cell>
          <cell r="D606">
            <v>1</v>
          </cell>
          <cell r="E606">
            <v>3.57</v>
          </cell>
        </row>
        <row r="607">
          <cell r="E607">
            <v>1.5</v>
          </cell>
        </row>
        <row r="608">
          <cell r="F608">
            <v>5.36</v>
          </cell>
        </row>
        <row r="609">
          <cell r="B609">
            <v>1</v>
          </cell>
          <cell r="C609">
            <v>1</v>
          </cell>
          <cell r="D609">
            <v>1</v>
          </cell>
          <cell r="E609">
            <v>6.18</v>
          </cell>
        </row>
        <row r="610">
          <cell r="E610">
            <v>0.62</v>
          </cell>
        </row>
        <row r="611">
          <cell r="F611">
            <v>3.83</v>
          </cell>
        </row>
        <row r="612">
          <cell r="B612">
            <v>1</v>
          </cell>
          <cell r="C612">
            <v>1</v>
          </cell>
          <cell r="D612">
            <v>0.5</v>
          </cell>
          <cell r="E612">
            <v>3.58</v>
          </cell>
        </row>
        <row r="613">
          <cell r="E613">
            <v>2.12</v>
          </cell>
        </row>
        <row r="614">
          <cell r="F614">
            <v>3.79</v>
          </cell>
        </row>
        <row r="615">
          <cell r="B615">
            <v>1</v>
          </cell>
          <cell r="C615">
            <v>1</v>
          </cell>
          <cell r="D615">
            <v>1</v>
          </cell>
          <cell r="E615">
            <v>9.1</v>
          </cell>
        </row>
        <row r="616">
          <cell r="E616">
            <v>0.2</v>
          </cell>
        </row>
        <row r="617">
          <cell r="F617">
            <v>1.82</v>
          </cell>
        </row>
        <row r="618">
          <cell r="B618">
            <v>1</v>
          </cell>
          <cell r="C618">
            <v>1</v>
          </cell>
          <cell r="D618">
            <v>1</v>
          </cell>
          <cell r="E618">
            <v>9.11</v>
          </cell>
        </row>
        <row r="619">
          <cell r="E619">
            <v>0.3</v>
          </cell>
        </row>
        <row r="620">
          <cell r="F620">
            <v>2.73</v>
          </cell>
        </row>
        <row r="621">
          <cell r="B621">
            <v>1</v>
          </cell>
          <cell r="C621">
            <v>1</v>
          </cell>
          <cell r="D621">
            <v>1</v>
          </cell>
          <cell r="E621">
            <v>12.100000000000001</v>
          </cell>
        </row>
        <row r="622">
          <cell r="E622">
            <v>0.3</v>
          </cell>
        </row>
        <row r="623">
          <cell r="F623">
            <v>3.63</v>
          </cell>
        </row>
        <row r="624">
          <cell r="B624">
            <v>1</v>
          </cell>
          <cell r="C624">
            <v>1</v>
          </cell>
          <cell r="D624">
            <v>1</v>
          </cell>
          <cell r="E624">
            <v>9.2200000000000006</v>
          </cell>
        </row>
        <row r="625">
          <cell r="E625">
            <v>0.27</v>
          </cell>
        </row>
        <row r="626">
          <cell r="F626">
            <v>2.4900000000000002</v>
          </cell>
        </row>
        <row r="627">
          <cell r="B627">
            <v>1</v>
          </cell>
          <cell r="C627">
            <v>1</v>
          </cell>
          <cell r="D627">
            <v>1</v>
          </cell>
          <cell r="E627">
            <v>15.85</v>
          </cell>
        </row>
        <row r="628">
          <cell r="E628">
            <v>0.2</v>
          </cell>
        </row>
        <row r="629">
          <cell r="F629">
            <v>3.17</v>
          </cell>
        </row>
        <row r="630">
          <cell r="B630">
            <v>1</v>
          </cell>
          <cell r="C630">
            <v>1</v>
          </cell>
          <cell r="D630">
            <v>1</v>
          </cell>
          <cell r="E630">
            <v>4.4400000000000004</v>
          </cell>
        </row>
        <row r="631">
          <cell r="E631">
            <v>0.2</v>
          </cell>
        </row>
        <row r="632">
          <cell r="F632">
            <v>0.89</v>
          </cell>
        </row>
        <row r="633">
          <cell r="B633">
            <v>1</v>
          </cell>
          <cell r="C633">
            <v>1</v>
          </cell>
          <cell r="D633">
            <v>1</v>
          </cell>
          <cell r="E633">
            <v>9.9</v>
          </cell>
        </row>
        <row r="634">
          <cell r="E634">
            <v>0.62</v>
          </cell>
        </row>
        <row r="635">
          <cell r="F635">
            <v>6.14</v>
          </cell>
        </row>
        <row r="636">
          <cell r="B636">
            <v>1</v>
          </cell>
          <cell r="C636">
            <v>1</v>
          </cell>
          <cell r="D636">
            <v>4</v>
          </cell>
          <cell r="E636">
            <v>1.1299999999999999</v>
          </cell>
        </row>
        <row r="637">
          <cell r="E637">
            <v>0.28000000000000003</v>
          </cell>
        </row>
        <row r="638">
          <cell r="F638">
            <v>1.27</v>
          </cell>
        </row>
        <row r="639">
          <cell r="B639">
            <v>2</v>
          </cell>
          <cell r="C639">
            <v>2</v>
          </cell>
          <cell r="D639">
            <v>0.5</v>
          </cell>
          <cell r="E639">
            <v>2.63</v>
          </cell>
        </row>
        <row r="640">
          <cell r="E640">
            <v>1.29</v>
          </cell>
        </row>
        <row r="641">
          <cell r="F641">
            <v>6.79</v>
          </cell>
        </row>
        <row r="642">
          <cell r="B642">
            <v>1</v>
          </cell>
          <cell r="C642">
            <v>1</v>
          </cell>
          <cell r="D642">
            <v>0.5</v>
          </cell>
          <cell r="E642">
            <v>1.33</v>
          </cell>
        </row>
        <row r="643">
          <cell r="E643">
            <v>0.76</v>
          </cell>
        </row>
        <row r="644">
          <cell r="F644">
            <v>0.51</v>
          </cell>
        </row>
        <row r="645">
          <cell r="B645">
            <v>1</v>
          </cell>
          <cell r="C645">
            <v>1</v>
          </cell>
          <cell r="D645">
            <v>0.5</v>
          </cell>
          <cell r="E645">
            <v>3.99</v>
          </cell>
        </row>
        <row r="646">
          <cell r="E646">
            <v>1.8</v>
          </cell>
        </row>
        <row r="647">
          <cell r="F647">
            <v>3.59</v>
          </cell>
        </row>
        <row r="648">
          <cell r="B648">
            <v>1</v>
          </cell>
          <cell r="C648">
            <v>1</v>
          </cell>
          <cell r="D648">
            <v>0.5</v>
          </cell>
          <cell r="E648">
            <v>4.4000000000000004</v>
          </cell>
        </row>
        <row r="649">
          <cell r="E649">
            <v>1.8</v>
          </cell>
        </row>
        <row r="650">
          <cell r="F650">
            <v>3.96</v>
          </cell>
        </row>
        <row r="651">
          <cell r="B651">
            <v>1</v>
          </cell>
          <cell r="C651">
            <v>1</v>
          </cell>
          <cell r="D651">
            <v>0.5</v>
          </cell>
          <cell r="E651">
            <v>1.47</v>
          </cell>
        </row>
        <row r="652">
          <cell r="E652">
            <v>0.82000000000000006</v>
          </cell>
        </row>
        <row r="653">
          <cell r="F653">
            <v>0.6</v>
          </cell>
        </row>
        <row r="654">
          <cell r="B654">
            <v>1</v>
          </cell>
          <cell r="C654">
            <v>1</v>
          </cell>
          <cell r="D654">
            <v>0.5</v>
          </cell>
          <cell r="E654">
            <v>3.59</v>
          </cell>
        </row>
        <row r="655">
          <cell r="E655">
            <v>2.12</v>
          </cell>
        </row>
        <row r="656">
          <cell r="F656">
            <v>3.81</v>
          </cell>
        </row>
        <row r="657">
          <cell r="B657">
            <v>1</v>
          </cell>
          <cell r="C657">
            <v>1</v>
          </cell>
          <cell r="D657">
            <v>0.5</v>
          </cell>
          <cell r="E657">
            <v>4</v>
          </cell>
        </row>
        <row r="658">
          <cell r="E658">
            <v>1.78</v>
          </cell>
        </row>
        <row r="659">
          <cell r="F659">
            <v>3.56</v>
          </cell>
        </row>
        <row r="660">
          <cell r="B660">
            <v>1</v>
          </cell>
          <cell r="C660">
            <v>2</v>
          </cell>
          <cell r="D660">
            <v>0.5</v>
          </cell>
          <cell r="E660">
            <v>3.77</v>
          </cell>
        </row>
        <row r="661">
          <cell r="E661">
            <v>2.12</v>
          </cell>
        </row>
        <row r="662">
          <cell r="F662">
            <v>7.99</v>
          </cell>
        </row>
        <row r="663">
          <cell r="B663">
            <v>1</v>
          </cell>
          <cell r="C663">
            <v>2</v>
          </cell>
          <cell r="D663">
            <v>0.5</v>
          </cell>
          <cell r="E663">
            <v>4.03</v>
          </cell>
        </row>
        <row r="664">
          <cell r="E664">
            <v>1.8</v>
          </cell>
        </row>
        <row r="665">
          <cell r="F665">
            <v>7.25</v>
          </cell>
        </row>
        <row r="666">
          <cell r="F666">
            <v>73.180000000000007</v>
          </cell>
        </row>
        <row r="667">
          <cell r="A667" t="str">
            <v>C7.1.5</v>
          </cell>
          <cell r="F667">
            <v>267.43</v>
          </cell>
        </row>
      </sheetData>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A"/>
      <sheetName val="BOQ A"/>
      <sheetName val="Take off A sub"/>
      <sheetName val="Take off A sup"/>
      <sheetName val="Excavation"/>
      <sheetName val="Reinfo.Bar A Sub"/>
      <sheetName val="Sheet3"/>
      <sheetName val="Sheet1"/>
      <sheetName val="Sheet2"/>
    </sheetNames>
    <sheetDataSet>
      <sheetData sheetId="0"/>
      <sheetData sheetId="1"/>
      <sheetData sheetId="2"/>
      <sheetData sheetId="3"/>
      <sheetData sheetId="4"/>
      <sheetData sheetId="5">
        <row r="1">
          <cell r="G1" t="str">
            <v>1st. Pay.</v>
          </cell>
          <cell r="I1" t="str">
            <v>Consultant: MGM consult PLC</v>
          </cell>
        </row>
        <row r="2">
          <cell r="F2" t="str">
            <v>Timizing</v>
          </cell>
          <cell r="I2" t="str">
            <v>Total</v>
          </cell>
        </row>
        <row r="3">
          <cell r="F3" t="str">
            <v>Flr</v>
          </cell>
          <cell r="G3" t="str">
            <v>Mbr</v>
          </cell>
          <cell r="H3" t="str">
            <v>Rbr</v>
          </cell>
        </row>
        <row r="6">
          <cell r="F6">
            <v>1</v>
          </cell>
          <cell r="G6">
            <v>1</v>
          </cell>
          <cell r="H6">
            <v>228</v>
          </cell>
          <cell r="I6">
            <v>228</v>
          </cell>
        </row>
        <row r="8">
          <cell r="F8">
            <v>2</v>
          </cell>
          <cell r="G8">
            <v>1</v>
          </cell>
          <cell r="H8">
            <v>206</v>
          </cell>
          <cell r="I8">
            <v>412</v>
          </cell>
        </row>
        <row r="10">
          <cell r="F10">
            <v>2</v>
          </cell>
          <cell r="G10">
            <v>1</v>
          </cell>
          <cell r="H10">
            <v>62</v>
          </cell>
          <cell r="I10">
            <v>124</v>
          </cell>
        </row>
        <row r="12">
          <cell r="F12">
            <v>1</v>
          </cell>
          <cell r="G12">
            <v>4</v>
          </cell>
          <cell r="H12">
            <v>46</v>
          </cell>
          <cell r="I12">
            <v>184</v>
          </cell>
        </row>
        <row r="14">
          <cell r="F14">
            <v>1</v>
          </cell>
          <cell r="G14">
            <v>1</v>
          </cell>
          <cell r="H14">
            <v>306</v>
          </cell>
          <cell r="I14">
            <v>306</v>
          </cell>
        </row>
        <row r="16">
          <cell r="F16">
            <v>1</v>
          </cell>
          <cell r="G16">
            <v>1</v>
          </cell>
          <cell r="H16">
            <v>296</v>
          </cell>
          <cell r="I16">
            <v>296</v>
          </cell>
        </row>
        <row r="18">
          <cell r="F18">
            <v>1</v>
          </cell>
          <cell r="G18">
            <v>1</v>
          </cell>
          <cell r="H18">
            <v>139</v>
          </cell>
          <cell r="I18">
            <v>139</v>
          </cell>
        </row>
        <row r="20">
          <cell r="F20">
            <v>2</v>
          </cell>
          <cell r="G20">
            <v>1</v>
          </cell>
          <cell r="H20">
            <v>46</v>
          </cell>
          <cell r="I20">
            <v>92</v>
          </cell>
        </row>
        <row r="22">
          <cell r="F22">
            <v>2</v>
          </cell>
          <cell r="G22">
            <v>1</v>
          </cell>
          <cell r="H22">
            <v>34</v>
          </cell>
          <cell r="I22">
            <v>68</v>
          </cell>
        </row>
        <row r="24">
          <cell r="F24">
            <v>2</v>
          </cell>
          <cell r="G24">
            <v>1</v>
          </cell>
          <cell r="H24">
            <v>56</v>
          </cell>
          <cell r="I24">
            <v>112</v>
          </cell>
        </row>
        <row r="26">
          <cell r="F26">
            <v>2</v>
          </cell>
          <cell r="G26">
            <v>1</v>
          </cell>
          <cell r="H26">
            <v>34</v>
          </cell>
          <cell r="I26">
            <v>68</v>
          </cell>
        </row>
        <row r="28">
          <cell r="F28">
            <v>2</v>
          </cell>
          <cell r="G28">
            <v>1</v>
          </cell>
          <cell r="H28">
            <v>16</v>
          </cell>
          <cell r="I28">
            <v>32</v>
          </cell>
        </row>
        <row r="32">
          <cell r="F32">
            <v>1</v>
          </cell>
          <cell r="G32">
            <v>4</v>
          </cell>
          <cell r="H32">
            <v>36</v>
          </cell>
          <cell r="I32">
            <v>144</v>
          </cell>
        </row>
        <row r="34">
          <cell r="F34">
            <v>1</v>
          </cell>
          <cell r="G34">
            <v>2</v>
          </cell>
          <cell r="H34">
            <v>9</v>
          </cell>
          <cell r="I34">
            <v>18</v>
          </cell>
        </row>
        <row r="36">
          <cell r="F36">
            <v>2</v>
          </cell>
          <cell r="G36">
            <v>2</v>
          </cell>
          <cell r="H36">
            <v>9</v>
          </cell>
          <cell r="I36">
            <v>36</v>
          </cell>
        </row>
        <row r="38">
          <cell r="F38">
            <v>1</v>
          </cell>
          <cell r="G38">
            <v>16</v>
          </cell>
          <cell r="H38">
            <v>36</v>
          </cell>
          <cell r="I38">
            <v>576</v>
          </cell>
        </row>
        <row r="40">
          <cell r="F40">
            <v>1</v>
          </cell>
          <cell r="G40">
            <v>2</v>
          </cell>
          <cell r="H40">
            <v>36</v>
          </cell>
          <cell r="I40">
            <v>72</v>
          </cell>
        </row>
        <row r="42">
          <cell r="F42">
            <v>1</v>
          </cell>
          <cell r="G42">
            <v>2</v>
          </cell>
          <cell r="H42">
            <v>36</v>
          </cell>
          <cell r="I42">
            <v>72</v>
          </cell>
        </row>
        <row r="44">
          <cell r="F44">
            <v>1</v>
          </cell>
          <cell r="G44">
            <v>2</v>
          </cell>
          <cell r="H44">
            <v>56</v>
          </cell>
          <cell r="I44">
            <v>112</v>
          </cell>
        </row>
        <row r="46">
          <cell r="F46">
            <v>1</v>
          </cell>
          <cell r="G46">
            <v>4</v>
          </cell>
          <cell r="H46">
            <v>56</v>
          </cell>
          <cell r="I46">
            <v>224</v>
          </cell>
        </row>
        <row r="48">
          <cell r="F48">
            <v>1</v>
          </cell>
          <cell r="G48">
            <v>2</v>
          </cell>
          <cell r="H48">
            <v>27</v>
          </cell>
          <cell r="I48">
            <v>54</v>
          </cell>
        </row>
        <row r="50">
          <cell r="F50">
            <v>1</v>
          </cell>
          <cell r="G50">
            <v>2</v>
          </cell>
          <cell r="H50">
            <v>42</v>
          </cell>
          <cell r="I50">
            <v>84</v>
          </cell>
        </row>
        <row r="57">
          <cell r="F57">
            <v>2</v>
          </cell>
          <cell r="G57">
            <v>3</v>
          </cell>
          <cell r="H57">
            <v>51</v>
          </cell>
          <cell r="I57">
            <v>306</v>
          </cell>
        </row>
        <row r="59">
          <cell r="F59">
            <v>1</v>
          </cell>
          <cell r="G59">
            <v>2</v>
          </cell>
          <cell r="H59">
            <v>12</v>
          </cell>
          <cell r="I59">
            <v>24</v>
          </cell>
        </row>
        <row r="61">
          <cell r="F61">
            <v>1</v>
          </cell>
          <cell r="G61">
            <v>3</v>
          </cell>
          <cell r="H61">
            <v>12</v>
          </cell>
          <cell r="I61">
            <v>36</v>
          </cell>
        </row>
        <row r="63">
          <cell r="F63">
            <v>2</v>
          </cell>
          <cell r="G63">
            <v>3</v>
          </cell>
          <cell r="H63">
            <v>42</v>
          </cell>
          <cell r="I63">
            <v>252</v>
          </cell>
        </row>
        <row r="65">
          <cell r="F65">
            <v>2</v>
          </cell>
          <cell r="G65">
            <v>4</v>
          </cell>
          <cell r="H65">
            <v>46</v>
          </cell>
          <cell r="I65">
            <v>368</v>
          </cell>
        </row>
        <row r="67">
          <cell r="F67">
            <v>2</v>
          </cell>
          <cell r="G67">
            <v>2</v>
          </cell>
          <cell r="H67">
            <v>46</v>
          </cell>
          <cell r="I67">
            <v>184</v>
          </cell>
        </row>
        <row r="69">
          <cell r="F69">
            <v>1</v>
          </cell>
          <cell r="G69">
            <v>4</v>
          </cell>
          <cell r="H69">
            <v>46</v>
          </cell>
          <cell r="I69">
            <v>184</v>
          </cell>
        </row>
        <row r="71">
          <cell r="F71">
            <v>1</v>
          </cell>
          <cell r="G71">
            <v>3</v>
          </cell>
          <cell r="H71">
            <v>42</v>
          </cell>
          <cell r="I71">
            <v>126</v>
          </cell>
        </row>
        <row r="73">
          <cell r="F73">
            <v>1</v>
          </cell>
          <cell r="G73">
            <v>1</v>
          </cell>
          <cell r="H73">
            <v>46</v>
          </cell>
          <cell r="I73">
            <v>46</v>
          </cell>
        </row>
        <row r="75">
          <cell r="F75">
            <v>1</v>
          </cell>
          <cell r="G75">
            <v>2</v>
          </cell>
          <cell r="H75">
            <v>45</v>
          </cell>
          <cell r="I75">
            <v>90</v>
          </cell>
        </row>
        <row r="77">
          <cell r="F77">
            <v>1</v>
          </cell>
          <cell r="G77">
            <v>2</v>
          </cell>
          <cell r="H77">
            <v>53</v>
          </cell>
          <cell r="I77">
            <v>106</v>
          </cell>
        </row>
        <row r="79">
          <cell r="F79">
            <v>1</v>
          </cell>
          <cell r="G79">
            <v>2</v>
          </cell>
          <cell r="H79">
            <v>10</v>
          </cell>
          <cell r="I79">
            <v>20</v>
          </cell>
        </row>
        <row r="81">
          <cell r="F81">
            <v>1</v>
          </cell>
          <cell r="G81">
            <v>2</v>
          </cell>
          <cell r="H81">
            <v>45</v>
          </cell>
          <cell r="I81">
            <v>90</v>
          </cell>
        </row>
        <row r="83">
          <cell r="F83">
            <v>1</v>
          </cell>
          <cell r="G83">
            <v>8</v>
          </cell>
          <cell r="H83">
            <v>36</v>
          </cell>
          <cell r="I83">
            <v>288</v>
          </cell>
        </row>
        <row r="85">
          <cell r="F85">
            <v>1</v>
          </cell>
          <cell r="G85">
            <v>2</v>
          </cell>
          <cell r="H85">
            <v>9</v>
          </cell>
          <cell r="I85">
            <v>18</v>
          </cell>
        </row>
        <row r="87">
          <cell r="F87">
            <v>1</v>
          </cell>
          <cell r="G87">
            <v>4</v>
          </cell>
          <cell r="H87">
            <v>36</v>
          </cell>
          <cell r="I87">
            <v>144</v>
          </cell>
        </row>
        <row r="89">
          <cell r="F89">
            <v>2</v>
          </cell>
          <cell r="G89">
            <v>1</v>
          </cell>
          <cell r="H89">
            <v>40</v>
          </cell>
          <cell r="I89">
            <v>80</v>
          </cell>
        </row>
        <row r="91">
          <cell r="F91">
            <v>2</v>
          </cell>
          <cell r="G91">
            <v>2</v>
          </cell>
          <cell r="H91">
            <v>33</v>
          </cell>
          <cell r="I91">
            <v>132</v>
          </cell>
        </row>
        <row r="93">
          <cell r="F93">
            <v>2</v>
          </cell>
          <cell r="G93">
            <v>3</v>
          </cell>
          <cell r="H93">
            <v>36</v>
          </cell>
          <cell r="I93">
            <v>216</v>
          </cell>
        </row>
        <row r="95">
          <cell r="F95">
            <v>1</v>
          </cell>
          <cell r="G95">
            <v>6</v>
          </cell>
          <cell r="H95">
            <v>40</v>
          </cell>
          <cell r="I95">
            <v>240</v>
          </cell>
        </row>
        <row r="97">
          <cell r="F97">
            <v>1</v>
          </cell>
          <cell r="G97">
            <v>2</v>
          </cell>
          <cell r="H97">
            <v>31</v>
          </cell>
          <cell r="I97">
            <v>62</v>
          </cell>
        </row>
        <row r="99">
          <cell r="F99">
            <v>1</v>
          </cell>
          <cell r="G99">
            <v>2</v>
          </cell>
          <cell r="H99">
            <v>33</v>
          </cell>
          <cell r="I99">
            <v>66</v>
          </cell>
        </row>
        <row r="101">
          <cell r="F101">
            <v>1</v>
          </cell>
          <cell r="G101">
            <v>2</v>
          </cell>
          <cell r="H101">
            <v>14</v>
          </cell>
          <cell r="I101">
            <v>28</v>
          </cell>
        </row>
        <row r="103">
          <cell r="F103">
            <v>1</v>
          </cell>
          <cell r="G103">
            <v>2</v>
          </cell>
          <cell r="H103">
            <v>7</v>
          </cell>
          <cell r="I103">
            <v>14</v>
          </cell>
        </row>
        <row r="105">
          <cell r="F105">
            <v>1</v>
          </cell>
          <cell r="G105">
            <v>2</v>
          </cell>
          <cell r="H105">
            <v>57</v>
          </cell>
          <cell r="I105">
            <v>114</v>
          </cell>
        </row>
        <row r="107">
          <cell r="F107">
            <v>1</v>
          </cell>
          <cell r="G107">
            <v>2</v>
          </cell>
          <cell r="H107">
            <v>46</v>
          </cell>
          <cell r="I107">
            <v>92</v>
          </cell>
        </row>
        <row r="110">
          <cell r="F110">
            <v>4</v>
          </cell>
          <cell r="G110">
            <v>8</v>
          </cell>
          <cell r="H110">
            <v>30</v>
          </cell>
          <cell r="I110">
            <v>960</v>
          </cell>
        </row>
        <row r="111">
          <cell r="F111">
            <v>1</v>
          </cell>
          <cell r="G111">
            <v>1</v>
          </cell>
          <cell r="H111">
            <v>7</v>
          </cell>
          <cell r="I111">
            <v>7</v>
          </cell>
        </row>
        <row r="112">
          <cell r="F112">
            <v>1</v>
          </cell>
          <cell r="G112">
            <v>1</v>
          </cell>
          <cell r="H112">
            <v>7</v>
          </cell>
          <cell r="I112">
            <v>7</v>
          </cell>
        </row>
        <row r="113">
          <cell r="F113">
            <v>2</v>
          </cell>
          <cell r="G113">
            <v>1</v>
          </cell>
          <cell r="H113">
            <v>6</v>
          </cell>
          <cell r="I113">
            <v>12</v>
          </cell>
        </row>
        <row r="114">
          <cell r="F114">
            <v>1</v>
          </cell>
          <cell r="G114">
            <v>1</v>
          </cell>
          <cell r="H114">
            <v>6</v>
          </cell>
          <cell r="I114">
            <v>6</v>
          </cell>
        </row>
        <row r="115">
          <cell r="F115">
            <v>1</v>
          </cell>
          <cell r="G115">
            <v>1</v>
          </cell>
          <cell r="H115">
            <v>8</v>
          </cell>
          <cell r="I115">
            <v>8</v>
          </cell>
        </row>
        <row r="116">
          <cell r="F116">
            <v>1</v>
          </cell>
          <cell r="G116">
            <v>1</v>
          </cell>
          <cell r="H116">
            <v>2</v>
          </cell>
          <cell r="I116">
            <v>2</v>
          </cell>
        </row>
        <row r="117">
          <cell r="F117">
            <v>1</v>
          </cell>
          <cell r="G117">
            <v>1</v>
          </cell>
          <cell r="H117">
            <v>2</v>
          </cell>
          <cell r="I117">
            <v>2</v>
          </cell>
        </row>
        <row r="118">
          <cell r="F118">
            <v>2</v>
          </cell>
          <cell r="G118">
            <v>1</v>
          </cell>
          <cell r="H118">
            <v>8</v>
          </cell>
          <cell r="I118">
            <v>16</v>
          </cell>
        </row>
        <row r="119">
          <cell r="F119">
            <v>1</v>
          </cell>
          <cell r="G119">
            <v>1</v>
          </cell>
          <cell r="H119">
            <v>8</v>
          </cell>
          <cell r="I119">
            <v>8</v>
          </cell>
        </row>
        <row r="122">
          <cell r="F122">
            <v>1</v>
          </cell>
          <cell r="G122">
            <v>1</v>
          </cell>
          <cell r="H122">
            <v>5</v>
          </cell>
          <cell r="I122">
            <v>5</v>
          </cell>
        </row>
        <row r="123">
          <cell r="F123">
            <v>1</v>
          </cell>
          <cell r="G123">
            <v>1</v>
          </cell>
          <cell r="H123">
            <v>5</v>
          </cell>
          <cell r="I123">
            <v>5</v>
          </cell>
        </row>
        <row r="124">
          <cell r="F124">
            <v>1</v>
          </cell>
          <cell r="G124">
            <v>1</v>
          </cell>
          <cell r="H124">
            <v>5</v>
          </cell>
          <cell r="I124">
            <v>5</v>
          </cell>
        </row>
        <row r="125">
          <cell r="F125">
            <v>1</v>
          </cell>
          <cell r="G125">
            <v>1</v>
          </cell>
          <cell r="H125">
            <v>4</v>
          </cell>
          <cell r="I125">
            <v>4</v>
          </cell>
        </row>
        <row r="126">
          <cell r="F126">
            <v>1</v>
          </cell>
          <cell r="G126">
            <v>1</v>
          </cell>
          <cell r="H126">
            <v>1</v>
          </cell>
          <cell r="I126">
            <v>1</v>
          </cell>
        </row>
        <row r="127">
          <cell r="F127">
            <v>1</v>
          </cell>
          <cell r="G127">
            <v>1</v>
          </cell>
          <cell r="H127">
            <v>1</v>
          </cell>
          <cell r="I127">
            <v>1</v>
          </cell>
        </row>
        <row r="128">
          <cell r="F128">
            <v>1</v>
          </cell>
          <cell r="G128">
            <v>1</v>
          </cell>
          <cell r="H128">
            <v>4</v>
          </cell>
          <cell r="I128">
            <v>4</v>
          </cell>
        </row>
        <row r="129">
          <cell r="F129">
            <v>1</v>
          </cell>
          <cell r="G129">
            <v>1</v>
          </cell>
          <cell r="H129">
            <v>5</v>
          </cell>
          <cell r="I129">
            <v>5</v>
          </cell>
        </row>
        <row r="130">
          <cell r="F130">
            <v>1</v>
          </cell>
          <cell r="G130">
            <v>1</v>
          </cell>
          <cell r="H130">
            <v>5</v>
          </cell>
          <cell r="I130">
            <v>5</v>
          </cell>
        </row>
        <row r="131">
          <cell r="F131">
            <v>1</v>
          </cell>
          <cell r="G131">
            <v>1</v>
          </cell>
          <cell r="H131">
            <v>5</v>
          </cell>
          <cell r="I131">
            <v>5</v>
          </cell>
        </row>
        <row r="132">
          <cell r="F132">
            <v>1</v>
          </cell>
          <cell r="G132">
            <v>1</v>
          </cell>
          <cell r="H132">
            <v>3</v>
          </cell>
          <cell r="I132">
            <v>3</v>
          </cell>
        </row>
        <row r="133">
          <cell r="F133">
            <v>1</v>
          </cell>
          <cell r="G133">
            <v>1</v>
          </cell>
          <cell r="H133">
            <v>3</v>
          </cell>
          <cell r="I133">
            <v>3</v>
          </cell>
        </row>
        <row r="134">
          <cell r="F134">
            <v>1</v>
          </cell>
          <cell r="G134">
            <v>1</v>
          </cell>
          <cell r="H134">
            <v>3</v>
          </cell>
          <cell r="I134">
            <v>3</v>
          </cell>
        </row>
        <row r="135">
          <cell r="F135">
            <v>1</v>
          </cell>
          <cell r="G135">
            <v>1</v>
          </cell>
          <cell r="H135">
            <v>6</v>
          </cell>
          <cell r="I135">
            <v>6</v>
          </cell>
        </row>
        <row r="136">
          <cell r="F136">
            <v>1</v>
          </cell>
          <cell r="G136">
            <v>1</v>
          </cell>
          <cell r="H136">
            <v>6</v>
          </cell>
          <cell r="I136">
            <v>6</v>
          </cell>
        </row>
        <row r="137">
          <cell r="F137">
            <v>2</v>
          </cell>
          <cell r="G137">
            <v>1</v>
          </cell>
          <cell r="H137">
            <v>20</v>
          </cell>
          <cell r="I137">
            <v>40</v>
          </cell>
        </row>
        <row r="138">
          <cell r="F138">
            <v>2</v>
          </cell>
          <cell r="G138">
            <v>1</v>
          </cell>
          <cell r="H138">
            <v>173</v>
          </cell>
          <cell r="I138">
            <v>346</v>
          </cell>
        </row>
        <row r="139">
          <cell r="F139">
            <v>2</v>
          </cell>
          <cell r="G139">
            <v>1</v>
          </cell>
          <cell r="H139">
            <v>193</v>
          </cell>
          <cell r="I139">
            <v>386</v>
          </cell>
        </row>
        <row r="141">
          <cell r="F141">
            <v>2</v>
          </cell>
          <cell r="G141">
            <v>1</v>
          </cell>
          <cell r="H141">
            <v>5</v>
          </cell>
          <cell r="I141">
            <v>10</v>
          </cell>
        </row>
        <row r="142">
          <cell r="F142">
            <v>2</v>
          </cell>
          <cell r="G142">
            <v>1</v>
          </cell>
          <cell r="H142">
            <v>5</v>
          </cell>
          <cell r="I142">
            <v>10</v>
          </cell>
        </row>
        <row r="143">
          <cell r="F143">
            <v>2</v>
          </cell>
          <cell r="G143">
            <v>1</v>
          </cell>
          <cell r="H143">
            <v>5</v>
          </cell>
          <cell r="I143">
            <v>10</v>
          </cell>
        </row>
        <row r="144">
          <cell r="F144">
            <v>2</v>
          </cell>
          <cell r="G144">
            <v>1</v>
          </cell>
          <cell r="H144">
            <v>5</v>
          </cell>
          <cell r="I144">
            <v>10</v>
          </cell>
        </row>
        <row r="145">
          <cell r="F145">
            <v>2</v>
          </cell>
          <cell r="G145">
            <v>1</v>
          </cell>
          <cell r="H145">
            <v>3</v>
          </cell>
          <cell r="I145">
            <v>6</v>
          </cell>
        </row>
        <row r="146">
          <cell r="F146">
            <v>2</v>
          </cell>
          <cell r="G146">
            <v>1</v>
          </cell>
          <cell r="H146">
            <v>2</v>
          </cell>
          <cell r="I146">
            <v>4</v>
          </cell>
        </row>
        <row r="147">
          <cell r="F147">
            <v>2</v>
          </cell>
          <cell r="G147">
            <v>1</v>
          </cell>
          <cell r="H147">
            <v>2</v>
          </cell>
          <cell r="I147">
            <v>4</v>
          </cell>
        </row>
        <row r="148">
          <cell r="F148">
            <v>2</v>
          </cell>
          <cell r="G148">
            <v>1</v>
          </cell>
          <cell r="H148">
            <v>3</v>
          </cell>
          <cell r="I148">
            <v>6</v>
          </cell>
        </row>
        <row r="149">
          <cell r="F149">
            <v>2</v>
          </cell>
          <cell r="G149">
            <v>1</v>
          </cell>
          <cell r="H149">
            <v>5</v>
          </cell>
          <cell r="I149">
            <v>10</v>
          </cell>
        </row>
        <row r="150">
          <cell r="F150">
            <v>2</v>
          </cell>
          <cell r="G150">
            <v>1</v>
          </cell>
          <cell r="H150">
            <v>5</v>
          </cell>
          <cell r="I150">
            <v>10</v>
          </cell>
        </row>
        <row r="151">
          <cell r="F151">
            <v>2</v>
          </cell>
          <cell r="G151">
            <v>1</v>
          </cell>
          <cell r="H151">
            <v>5</v>
          </cell>
          <cell r="I151">
            <v>10</v>
          </cell>
        </row>
        <row r="152">
          <cell r="F152">
            <v>2</v>
          </cell>
          <cell r="G152">
            <v>1</v>
          </cell>
          <cell r="H152">
            <v>2</v>
          </cell>
          <cell r="I152">
            <v>4</v>
          </cell>
        </row>
        <row r="153">
          <cell r="F153">
            <v>2</v>
          </cell>
          <cell r="G153">
            <v>1</v>
          </cell>
          <cell r="H153">
            <v>3</v>
          </cell>
          <cell r="I153">
            <v>6</v>
          </cell>
        </row>
        <row r="154">
          <cell r="F154">
            <v>2</v>
          </cell>
          <cell r="G154">
            <v>1</v>
          </cell>
          <cell r="H154">
            <v>4</v>
          </cell>
          <cell r="I154">
            <v>8</v>
          </cell>
        </row>
        <row r="155">
          <cell r="F155">
            <v>2</v>
          </cell>
          <cell r="G155">
            <v>1</v>
          </cell>
          <cell r="H155">
            <v>3</v>
          </cell>
          <cell r="I155">
            <v>6</v>
          </cell>
        </row>
        <row r="156">
          <cell r="F156">
            <v>2</v>
          </cell>
          <cell r="G156">
            <v>1</v>
          </cell>
          <cell r="H156">
            <v>6</v>
          </cell>
          <cell r="I156">
            <v>12</v>
          </cell>
        </row>
        <row r="157">
          <cell r="F157">
            <v>2</v>
          </cell>
          <cell r="G157">
            <v>1</v>
          </cell>
          <cell r="H157">
            <v>6</v>
          </cell>
          <cell r="I157">
            <v>12</v>
          </cell>
        </row>
        <row r="158">
          <cell r="F158">
            <v>2</v>
          </cell>
          <cell r="G158">
            <v>2</v>
          </cell>
          <cell r="H158">
            <v>190</v>
          </cell>
          <cell r="I158">
            <v>760</v>
          </cell>
        </row>
        <row r="159">
          <cell r="F159">
            <v>2</v>
          </cell>
          <cell r="G159">
            <v>2</v>
          </cell>
          <cell r="H159">
            <v>190</v>
          </cell>
          <cell r="I159">
            <v>760</v>
          </cell>
        </row>
        <row r="161">
          <cell r="F161">
            <v>2</v>
          </cell>
          <cell r="G161">
            <v>1</v>
          </cell>
          <cell r="H161">
            <v>5</v>
          </cell>
          <cell r="I161">
            <v>10</v>
          </cell>
        </row>
        <row r="162">
          <cell r="F162">
            <v>2</v>
          </cell>
          <cell r="G162">
            <v>1</v>
          </cell>
          <cell r="H162">
            <v>5</v>
          </cell>
          <cell r="I162">
            <v>10</v>
          </cell>
        </row>
        <row r="163">
          <cell r="F163">
            <v>2</v>
          </cell>
          <cell r="G163">
            <v>1</v>
          </cell>
          <cell r="H163">
            <v>5</v>
          </cell>
          <cell r="I163">
            <v>10</v>
          </cell>
        </row>
        <row r="164">
          <cell r="F164">
            <v>2</v>
          </cell>
          <cell r="G164">
            <v>1</v>
          </cell>
          <cell r="H164">
            <v>5</v>
          </cell>
          <cell r="I164">
            <v>10</v>
          </cell>
        </row>
        <row r="165">
          <cell r="F165">
            <v>2</v>
          </cell>
          <cell r="G165">
            <v>1</v>
          </cell>
          <cell r="H165">
            <v>2</v>
          </cell>
          <cell r="I165">
            <v>4</v>
          </cell>
        </row>
        <row r="166">
          <cell r="F166">
            <v>2</v>
          </cell>
          <cell r="G166">
            <v>1</v>
          </cell>
          <cell r="H166">
            <v>2</v>
          </cell>
          <cell r="I166">
            <v>4</v>
          </cell>
        </row>
        <row r="167">
          <cell r="F167">
            <v>2</v>
          </cell>
          <cell r="G167">
            <v>1</v>
          </cell>
          <cell r="H167">
            <v>4</v>
          </cell>
          <cell r="I167">
            <v>8</v>
          </cell>
        </row>
        <row r="168">
          <cell r="F168">
            <v>2</v>
          </cell>
          <cell r="G168">
            <v>1</v>
          </cell>
          <cell r="H168">
            <v>4</v>
          </cell>
          <cell r="I168">
            <v>8</v>
          </cell>
        </row>
        <row r="169">
          <cell r="F169">
            <v>2</v>
          </cell>
          <cell r="G169">
            <v>1</v>
          </cell>
          <cell r="H169">
            <v>2</v>
          </cell>
          <cell r="I169">
            <v>4</v>
          </cell>
        </row>
        <row r="170">
          <cell r="F170">
            <v>2</v>
          </cell>
          <cell r="G170">
            <v>1</v>
          </cell>
          <cell r="H170">
            <v>5</v>
          </cell>
          <cell r="I170">
            <v>10</v>
          </cell>
        </row>
        <row r="171">
          <cell r="F171">
            <v>2</v>
          </cell>
          <cell r="G171">
            <v>1</v>
          </cell>
          <cell r="H171">
            <v>7</v>
          </cell>
          <cell r="I171">
            <v>14</v>
          </cell>
        </row>
        <row r="172">
          <cell r="F172">
            <v>2</v>
          </cell>
          <cell r="G172">
            <v>1</v>
          </cell>
          <cell r="H172">
            <v>7</v>
          </cell>
          <cell r="I172">
            <v>14</v>
          </cell>
        </row>
        <row r="173">
          <cell r="F173">
            <v>2</v>
          </cell>
          <cell r="G173">
            <v>1</v>
          </cell>
          <cell r="H173">
            <v>7</v>
          </cell>
          <cell r="I173">
            <v>14</v>
          </cell>
        </row>
        <row r="174">
          <cell r="F174">
            <v>2</v>
          </cell>
          <cell r="G174">
            <v>1</v>
          </cell>
          <cell r="H174">
            <v>5</v>
          </cell>
          <cell r="I174">
            <v>10</v>
          </cell>
        </row>
        <row r="175">
          <cell r="F175">
            <v>2</v>
          </cell>
          <cell r="G175">
            <v>1</v>
          </cell>
          <cell r="H175">
            <v>7</v>
          </cell>
          <cell r="I175">
            <v>14</v>
          </cell>
        </row>
        <row r="176">
          <cell r="F176">
            <v>2</v>
          </cell>
          <cell r="G176">
            <v>1</v>
          </cell>
          <cell r="H176">
            <v>7</v>
          </cell>
          <cell r="I176">
            <v>14</v>
          </cell>
        </row>
        <row r="177">
          <cell r="F177">
            <v>2</v>
          </cell>
          <cell r="G177">
            <v>1</v>
          </cell>
          <cell r="H177">
            <v>8</v>
          </cell>
          <cell r="I177">
            <v>16</v>
          </cell>
        </row>
        <row r="178">
          <cell r="F178">
            <v>2</v>
          </cell>
          <cell r="G178">
            <v>1</v>
          </cell>
          <cell r="H178">
            <v>5</v>
          </cell>
          <cell r="I178">
            <v>10</v>
          </cell>
        </row>
        <row r="179">
          <cell r="F179">
            <v>2</v>
          </cell>
          <cell r="G179">
            <v>2</v>
          </cell>
          <cell r="H179">
            <v>6</v>
          </cell>
          <cell r="I179">
            <v>24</v>
          </cell>
        </row>
        <row r="180">
          <cell r="F180">
            <v>2</v>
          </cell>
          <cell r="G180">
            <v>1</v>
          </cell>
          <cell r="H180">
            <v>6</v>
          </cell>
          <cell r="I180">
            <v>12</v>
          </cell>
        </row>
        <row r="181">
          <cell r="F181">
            <v>2</v>
          </cell>
          <cell r="G181">
            <v>2</v>
          </cell>
          <cell r="H181">
            <v>90</v>
          </cell>
          <cell r="I181">
            <v>360</v>
          </cell>
        </row>
        <row r="182">
          <cell r="F182">
            <v>2</v>
          </cell>
          <cell r="G182">
            <v>2</v>
          </cell>
          <cell r="H182">
            <v>190</v>
          </cell>
          <cell r="I182">
            <v>760</v>
          </cell>
        </row>
        <row r="183">
          <cell r="F183">
            <v>2</v>
          </cell>
          <cell r="G183">
            <v>2</v>
          </cell>
          <cell r="H183">
            <v>280</v>
          </cell>
          <cell r="I183">
            <v>1120</v>
          </cell>
        </row>
        <row r="185">
          <cell r="F185">
            <v>2</v>
          </cell>
          <cell r="G185">
            <v>1</v>
          </cell>
          <cell r="H185">
            <v>6</v>
          </cell>
          <cell r="I185">
            <v>12</v>
          </cell>
        </row>
        <row r="186">
          <cell r="F186">
            <v>2</v>
          </cell>
          <cell r="G186">
            <v>1</v>
          </cell>
          <cell r="H186">
            <v>6</v>
          </cell>
          <cell r="I186">
            <v>12</v>
          </cell>
        </row>
        <row r="187">
          <cell r="F187">
            <v>2</v>
          </cell>
          <cell r="G187">
            <v>1</v>
          </cell>
          <cell r="H187">
            <v>6</v>
          </cell>
          <cell r="I187">
            <v>12</v>
          </cell>
        </row>
        <row r="188">
          <cell r="F188">
            <v>2</v>
          </cell>
          <cell r="G188">
            <v>1</v>
          </cell>
          <cell r="H188">
            <v>6</v>
          </cell>
          <cell r="I188">
            <v>12</v>
          </cell>
        </row>
        <row r="189">
          <cell r="F189">
            <v>2</v>
          </cell>
          <cell r="G189">
            <v>1</v>
          </cell>
          <cell r="H189">
            <v>2</v>
          </cell>
          <cell r="I189">
            <v>4</v>
          </cell>
        </row>
        <row r="190">
          <cell r="F190">
            <v>2</v>
          </cell>
          <cell r="G190">
            <v>1</v>
          </cell>
          <cell r="H190">
            <v>2</v>
          </cell>
          <cell r="I190">
            <v>4</v>
          </cell>
        </row>
        <row r="191">
          <cell r="F191">
            <v>2</v>
          </cell>
          <cell r="G191">
            <v>1</v>
          </cell>
          <cell r="H191">
            <v>2</v>
          </cell>
          <cell r="I191">
            <v>4</v>
          </cell>
        </row>
        <row r="192">
          <cell r="F192">
            <v>2</v>
          </cell>
          <cell r="G192">
            <v>1</v>
          </cell>
          <cell r="H192">
            <v>2</v>
          </cell>
          <cell r="I192">
            <v>4</v>
          </cell>
        </row>
        <row r="193">
          <cell r="F193">
            <v>2</v>
          </cell>
          <cell r="G193">
            <v>1</v>
          </cell>
          <cell r="H193">
            <v>2</v>
          </cell>
          <cell r="I193">
            <v>4</v>
          </cell>
        </row>
        <row r="194">
          <cell r="F194">
            <v>2</v>
          </cell>
          <cell r="G194">
            <v>1</v>
          </cell>
          <cell r="H194">
            <v>6</v>
          </cell>
          <cell r="I194">
            <v>12</v>
          </cell>
        </row>
        <row r="195">
          <cell r="F195">
            <v>2</v>
          </cell>
          <cell r="G195">
            <v>1</v>
          </cell>
          <cell r="H195">
            <v>6</v>
          </cell>
          <cell r="I195">
            <v>12</v>
          </cell>
        </row>
        <row r="196">
          <cell r="F196">
            <v>2</v>
          </cell>
          <cell r="G196">
            <v>1</v>
          </cell>
          <cell r="H196">
            <v>6</v>
          </cell>
          <cell r="I196">
            <v>12</v>
          </cell>
        </row>
        <row r="197">
          <cell r="F197">
            <v>2</v>
          </cell>
          <cell r="G197">
            <v>1</v>
          </cell>
          <cell r="H197">
            <v>6</v>
          </cell>
          <cell r="I197">
            <v>12</v>
          </cell>
        </row>
        <row r="198">
          <cell r="F198">
            <v>2</v>
          </cell>
          <cell r="G198">
            <v>1</v>
          </cell>
          <cell r="H198">
            <v>6</v>
          </cell>
          <cell r="I198">
            <v>12</v>
          </cell>
        </row>
        <row r="199">
          <cell r="F199">
            <v>2</v>
          </cell>
          <cell r="G199">
            <v>1</v>
          </cell>
          <cell r="H199">
            <v>2</v>
          </cell>
          <cell r="I199">
            <v>4</v>
          </cell>
        </row>
        <row r="200">
          <cell r="F200">
            <v>2</v>
          </cell>
          <cell r="G200">
            <v>1</v>
          </cell>
          <cell r="H200">
            <v>3</v>
          </cell>
          <cell r="I200">
            <v>6</v>
          </cell>
        </row>
        <row r="201">
          <cell r="F201">
            <v>2</v>
          </cell>
          <cell r="G201">
            <v>1</v>
          </cell>
          <cell r="H201">
            <v>3</v>
          </cell>
          <cell r="I201">
            <v>6</v>
          </cell>
        </row>
        <row r="202">
          <cell r="F202">
            <v>2</v>
          </cell>
          <cell r="G202">
            <v>1</v>
          </cell>
          <cell r="H202">
            <v>3</v>
          </cell>
          <cell r="I202">
            <v>6</v>
          </cell>
        </row>
        <row r="203">
          <cell r="F203">
            <v>2</v>
          </cell>
          <cell r="G203">
            <v>1</v>
          </cell>
          <cell r="H203">
            <v>4</v>
          </cell>
          <cell r="I203">
            <v>8</v>
          </cell>
        </row>
        <row r="204">
          <cell r="F204">
            <v>2</v>
          </cell>
          <cell r="G204">
            <v>2</v>
          </cell>
          <cell r="H204">
            <v>6</v>
          </cell>
          <cell r="I204">
            <v>24</v>
          </cell>
        </row>
        <row r="205">
          <cell r="F205">
            <v>2</v>
          </cell>
          <cell r="G205">
            <v>1</v>
          </cell>
          <cell r="H205">
            <v>6</v>
          </cell>
          <cell r="I205">
            <v>12</v>
          </cell>
        </row>
        <row r="206">
          <cell r="F206">
            <v>2</v>
          </cell>
          <cell r="G206">
            <v>2</v>
          </cell>
          <cell r="H206">
            <v>233</v>
          </cell>
          <cell r="I206">
            <v>932</v>
          </cell>
        </row>
        <row r="207">
          <cell r="F207">
            <v>2</v>
          </cell>
          <cell r="G207">
            <v>2</v>
          </cell>
          <cell r="H207">
            <v>233</v>
          </cell>
          <cell r="I207">
            <v>932</v>
          </cell>
        </row>
        <row r="209">
          <cell r="F209">
            <v>1</v>
          </cell>
          <cell r="G209">
            <v>1</v>
          </cell>
          <cell r="H209">
            <v>6</v>
          </cell>
          <cell r="I209">
            <v>6</v>
          </cell>
        </row>
        <row r="210">
          <cell r="F210">
            <v>1</v>
          </cell>
          <cell r="G210">
            <v>1</v>
          </cell>
          <cell r="H210">
            <v>6</v>
          </cell>
          <cell r="I210">
            <v>6</v>
          </cell>
        </row>
        <row r="211">
          <cell r="F211">
            <v>1</v>
          </cell>
          <cell r="G211">
            <v>1</v>
          </cell>
          <cell r="H211">
            <v>6</v>
          </cell>
          <cell r="I211">
            <v>6</v>
          </cell>
        </row>
        <row r="212">
          <cell r="F212">
            <v>1</v>
          </cell>
          <cell r="G212">
            <v>1</v>
          </cell>
          <cell r="H212">
            <v>6</v>
          </cell>
          <cell r="I212">
            <v>6</v>
          </cell>
        </row>
        <row r="213">
          <cell r="F213">
            <v>1</v>
          </cell>
          <cell r="G213">
            <v>1</v>
          </cell>
          <cell r="H213">
            <v>6</v>
          </cell>
          <cell r="I213">
            <v>6</v>
          </cell>
        </row>
        <row r="214">
          <cell r="F214">
            <v>1</v>
          </cell>
          <cell r="G214">
            <v>1</v>
          </cell>
          <cell r="H214">
            <v>2</v>
          </cell>
          <cell r="I214">
            <v>2</v>
          </cell>
        </row>
        <row r="215">
          <cell r="F215">
            <v>1</v>
          </cell>
          <cell r="G215">
            <v>1</v>
          </cell>
          <cell r="H215">
            <v>2</v>
          </cell>
          <cell r="I215">
            <v>2</v>
          </cell>
        </row>
        <row r="216">
          <cell r="F216">
            <v>1</v>
          </cell>
          <cell r="G216">
            <v>1</v>
          </cell>
          <cell r="H216">
            <v>5</v>
          </cell>
          <cell r="I216">
            <v>5</v>
          </cell>
        </row>
        <row r="217">
          <cell r="F217">
            <v>1</v>
          </cell>
          <cell r="G217">
            <v>1</v>
          </cell>
          <cell r="H217">
            <v>6</v>
          </cell>
          <cell r="I217">
            <v>6</v>
          </cell>
        </row>
        <row r="218">
          <cell r="F218">
            <v>1</v>
          </cell>
          <cell r="G218">
            <v>1</v>
          </cell>
          <cell r="H218">
            <v>5</v>
          </cell>
          <cell r="I218">
            <v>5</v>
          </cell>
        </row>
        <row r="219">
          <cell r="F219">
            <v>1</v>
          </cell>
          <cell r="G219">
            <v>1</v>
          </cell>
          <cell r="H219">
            <v>6</v>
          </cell>
          <cell r="I219">
            <v>6</v>
          </cell>
        </row>
        <row r="220">
          <cell r="F220">
            <v>1</v>
          </cell>
          <cell r="G220">
            <v>1</v>
          </cell>
          <cell r="H220">
            <v>6</v>
          </cell>
          <cell r="I220">
            <v>6</v>
          </cell>
        </row>
        <row r="221">
          <cell r="F221">
            <v>1</v>
          </cell>
          <cell r="G221">
            <v>1</v>
          </cell>
          <cell r="H221">
            <v>6</v>
          </cell>
          <cell r="I221">
            <v>6</v>
          </cell>
        </row>
        <row r="222">
          <cell r="F222">
            <v>1</v>
          </cell>
          <cell r="G222">
            <v>1</v>
          </cell>
          <cell r="H222">
            <v>6</v>
          </cell>
          <cell r="I222">
            <v>6</v>
          </cell>
        </row>
        <row r="223">
          <cell r="F223">
            <v>1</v>
          </cell>
          <cell r="G223">
            <v>1</v>
          </cell>
          <cell r="H223">
            <v>1</v>
          </cell>
          <cell r="I223">
            <v>1</v>
          </cell>
        </row>
        <row r="224">
          <cell r="F224">
            <v>1</v>
          </cell>
          <cell r="G224">
            <v>1</v>
          </cell>
          <cell r="H224">
            <v>6</v>
          </cell>
          <cell r="I224">
            <v>6</v>
          </cell>
        </row>
        <row r="225">
          <cell r="F225">
            <v>1</v>
          </cell>
          <cell r="G225">
            <v>1</v>
          </cell>
          <cell r="H225">
            <v>3</v>
          </cell>
          <cell r="I225">
            <v>3</v>
          </cell>
        </row>
        <row r="226">
          <cell r="F226">
            <v>1</v>
          </cell>
          <cell r="G226">
            <v>1</v>
          </cell>
          <cell r="H226">
            <v>2</v>
          </cell>
          <cell r="I226">
            <v>2</v>
          </cell>
        </row>
        <row r="227">
          <cell r="F227">
            <v>1</v>
          </cell>
          <cell r="G227">
            <v>3</v>
          </cell>
          <cell r="H227">
            <v>6</v>
          </cell>
          <cell r="I227">
            <v>18</v>
          </cell>
        </row>
        <row r="228">
          <cell r="F228">
            <v>1</v>
          </cell>
          <cell r="G228">
            <v>1</v>
          </cell>
          <cell r="H228">
            <v>6</v>
          </cell>
          <cell r="I228">
            <v>6</v>
          </cell>
        </row>
        <row r="229">
          <cell r="F229">
            <v>1</v>
          </cell>
          <cell r="G229">
            <v>2</v>
          </cell>
          <cell r="H229">
            <v>275</v>
          </cell>
          <cell r="I229">
            <v>550</v>
          </cell>
        </row>
        <row r="230">
          <cell r="F230">
            <v>1</v>
          </cell>
          <cell r="G230">
            <v>2</v>
          </cell>
          <cell r="H230">
            <v>275</v>
          </cell>
          <cell r="I230">
            <v>550</v>
          </cell>
        </row>
        <row r="232">
          <cell r="F232">
            <v>1</v>
          </cell>
          <cell r="G232">
            <v>1</v>
          </cell>
          <cell r="H232">
            <v>10</v>
          </cell>
          <cell r="I232">
            <v>10</v>
          </cell>
        </row>
        <row r="233">
          <cell r="F233">
            <v>1</v>
          </cell>
          <cell r="G233">
            <v>1</v>
          </cell>
          <cell r="H233">
            <v>5</v>
          </cell>
          <cell r="I233">
            <v>5</v>
          </cell>
        </row>
        <row r="234">
          <cell r="F234">
            <v>1</v>
          </cell>
          <cell r="G234">
            <v>1</v>
          </cell>
          <cell r="H234">
            <v>6</v>
          </cell>
          <cell r="I234">
            <v>6</v>
          </cell>
        </row>
        <row r="235">
          <cell r="F235">
            <v>1</v>
          </cell>
          <cell r="G235">
            <v>2</v>
          </cell>
          <cell r="H235">
            <v>61</v>
          </cell>
          <cell r="I235">
            <v>122</v>
          </cell>
        </row>
        <row r="236">
          <cell r="F236">
            <v>1</v>
          </cell>
          <cell r="G236">
            <v>2</v>
          </cell>
          <cell r="H236">
            <v>61</v>
          </cell>
          <cell r="I236">
            <v>122</v>
          </cell>
        </row>
        <row r="238">
          <cell r="F238">
            <v>2</v>
          </cell>
          <cell r="G238">
            <v>1</v>
          </cell>
          <cell r="H238">
            <v>6</v>
          </cell>
          <cell r="I238">
            <v>12</v>
          </cell>
        </row>
        <row r="239">
          <cell r="F239">
            <v>2</v>
          </cell>
          <cell r="G239">
            <v>1</v>
          </cell>
          <cell r="H239">
            <v>5</v>
          </cell>
          <cell r="I239">
            <v>10</v>
          </cell>
        </row>
        <row r="240">
          <cell r="F240">
            <v>2</v>
          </cell>
          <cell r="G240">
            <v>1</v>
          </cell>
          <cell r="H240">
            <v>6</v>
          </cell>
          <cell r="I240">
            <v>12</v>
          </cell>
        </row>
        <row r="241">
          <cell r="F241">
            <v>2</v>
          </cell>
          <cell r="G241">
            <v>1</v>
          </cell>
          <cell r="H241">
            <v>6</v>
          </cell>
          <cell r="I241">
            <v>12</v>
          </cell>
        </row>
        <row r="242">
          <cell r="F242">
            <v>2</v>
          </cell>
          <cell r="G242">
            <v>2</v>
          </cell>
          <cell r="H242">
            <v>57</v>
          </cell>
          <cell r="I242">
            <v>228</v>
          </cell>
        </row>
        <row r="243">
          <cell r="F243">
            <v>2</v>
          </cell>
          <cell r="G243">
            <v>2</v>
          </cell>
          <cell r="H243">
            <v>57</v>
          </cell>
          <cell r="I243">
            <v>228</v>
          </cell>
        </row>
        <row r="246">
          <cell r="F246">
            <v>1</v>
          </cell>
          <cell r="G246">
            <v>1</v>
          </cell>
          <cell r="H246">
            <v>8</v>
          </cell>
          <cell r="I246">
            <v>8</v>
          </cell>
        </row>
        <row r="247">
          <cell r="F247">
            <v>1</v>
          </cell>
          <cell r="G247">
            <v>1</v>
          </cell>
          <cell r="H247">
            <v>5</v>
          </cell>
          <cell r="I247">
            <v>5</v>
          </cell>
        </row>
        <row r="248">
          <cell r="F248">
            <v>1</v>
          </cell>
          <cell r="G248">
            <v>1</v>
          </cell>
          <cell r="H248">
            <v>5</v>
          </cell>
          <cell r="I248">
            <v>5</v>
          </cell>
        </row>
        <row r="249">
          <cell r="F249">
            <v>1</v>
          </cell>
          <cell r="G249">
            <v>1</v>
          </cell>
          <cell r="H249">
            <v>8</v>
          </cell>
          <cell r="I249">
            <v>8</v>
          </cell>
        </row>
        <row r="250">
          <cell r="F250">
            <v>1</v>
          </cell>
          <cell r="G250">
            <v>1</v>
          </cell>
          <cell r="H250">
            <v>4</v>
          </cell>
          <cell r="I250">
            <v>4</v>
          </cell>
        </row>
        <row r="251">
          <cell r="F251">
            <v>1</v>
          </cell>
          <cell r="G251">
            <v>1</v>
          </cell>
          <cell r="H251">
            <v>3</v>
          </cell>
          <cell r="I251">
            <v>3</v>
          </cell>
        </row>
        <row r="252">
          <cell r="F252">
            <v>1</v>
          </cell>
          <cell r="G252">
            <v>1</v>
          </cell>
          <cell r="H252">
            <v>3</v>
          </cell>
          <cell r="I252">
            <v>3</v>
          </cell>
        </row>
        <row r="253">
          <cell r="F253">
            <v>1</v>
          </cell>
          <cell r="G253">
            <v>1</v>
          </cell>
          <cell r="H253">
            <v>4</v>
          </cell>
          <cell r="I253">
            <v>4</v>
          </cell>
        </row>
        <row r="254">
          <cell r="F254">
            <v>1</v>
          </cell>
          <cell r="G254">
            <v>1</v>
          </cell>
          <cell r="H254">
            <v>5</v>
          </cell>
          <cell r="I254">
            <v>5</v>
          </cell>
        </row>
        <row r="255">
          <cell r="F255">
            <v>1</v>
          </cell>
          <cell r="G255">
            <v>1</v>
          </cell>
          <cell r="H255">
            <v>8</v>
          </cell>
          <cell r="I255">
            <v>8</v>
          </cell>
        </row>
        <row r="256">
          <cell r="F256">
            <v>1</v>
          </cell>
          <cell r="G256">
            <v>1</v>
          </cell>
          <cell r="H256">
            <v>5</v>
          </cell>
          <cell r="I256">
            <v>5</v>
          </cell>
        </row>
        <row r="257">
          <cell r="F257">
            <v>1</v>
          </cell>
          <cell r="G257">
            <v>1</v>
          </cell>
          <cell r="H257">
            <v>8</v>
          </cell>
          <cell r="I257">
            <v>8</v>
          </cell>
        </row>
        <row r="258">
          <cell r="F258">
            <v>1</v>
          </cell>
          <cell r="G258">
            <v>1</v>
          </cell>
          <cell r="H258">
            <v>5</v>
          </cell>
          <cell r="I258">
            <v>5</v>
          </cell>
        </row>
        <row r="259">
          <cell r="F259">
            <v>1</v>
          </cell>
          <cell r="G259">
            <v>1</v>
          </cell>
          <cell r="H259">
            <v>5</v>
          </cell>
          <cell r="I259">
            <v>5</v>
          </cell>
        </row>
        <row r="260">
          <cell r="F260">
            <v>1</v>
          </cell>
          <cell r="G260">
            <v>1</v>
          </cell>
          <cell r="H260">
            <v>5</v>
          </cell>
          <cell r="I260">
            <v>5</v>
          </cell>
        </row>
        <row r="261">
          <cell r="F261">
            <v>1</v>
          </cell>
          <cell r="G261">
            <v>1</v>
          </cell>
          <cell r="H261">
            <v>8</v>
          </cell>
          <cell r="I261">
            <v>8</v>
          </cell>
        </row>
        <row r="262">
          <cell r="F262">
            <v>1</v>
          </cell>
          <cell r="G262">
            <v>1</v>
          </cell>
          <cell r="H262">
            <v>2</v>
          </cell>
          <cell r="I262">
            <v>2</v>
          </cell>
        </row>
        <row r="263">
          <cell r="F263">
            <v>1</v>
          </cell>
          <cell r="G263">
            <v>1</v>
          </cell>
          <cell r="H263">
            <v>3</v>
          </cell>
          <cell r="I263">
            <v>3</v>
          </cell>
        </row>
        <row r="264">
          <cell r="F264">
            <v>1</v>
          </cell>
          <cell r="G264">
            <v>1</v>
          </cell>
          <cell r="H264">
            <v>4</v>
          </cell>
          <cell r="I264">
            <v>4</v>
          </cell>
        </row>
        <row r="265">
          <cell r="F265">
            <v>1</v>
          </cell>
          <cell r="G265">
            <v>1</v>
          </cell>
          <cell r="H265">
            <v>8</v>
          </cell>
          <cell r="I265">
            <v>8</v>
          </cell>
        </row>
        <row r="266">
          <cell r="F266">
            <v>1</v>
          </cell>
          <cell r="G266">
            <v>1</v>
          </cell>
          <cell r="H266">
            <v>5</v>
          </cell>
          <cell r="I266">
            <v>5</v>
          </cell>
        </row>
        <row r="267">
          <cell r="F267">
            <v>1</v>
          </cell>
          <cell r="G267">
            <v>2</v>
          </cell>
          <cell r="H267">
            <v>6</v>
          </cell>
          <cell r="I267">
            <v>12</v>
          </cell>
        </row>
        <row r="268">
          <cell r="F268">
            <v>1</v>
          </cell>
          <cell r="G268">
            <v>1</v>
          </cell>
          <cell r="H268">
            <v>6</v>
          </cell>
          <cell r="I268">
            <v>6</v>
          </cell>
        </row>
        <row r="269">
          <cell r="F269">
            <v>1</v>
          </cell>
          <cell r="G269">
            <v>2</v>
          </cell>
          <cell r="H269">
            <v>44</v>
          </cell>
          <cell r="I269">
            <v>88</v>
          </cell>
        </row>
        <row r="270">
          <cell r="F270">
            <v>1</v>
          </cell>
          <cell r="G270">
            <v>2</v>
          </cell>
          <cell r="H270">
            <v>232</v>
          </cell>
          <cell r="I270">
            <v>464</v>
          </cell>
        </row>
        <row r="271">
          <cell r="F271">
            <v>1</v>
          </cell>
          <cell r="G271">
            <v>2</v>
          </cell>
          <cell r="H271">
            <v>232</v>
          </cell>
          <cell r="I271">
            <v>464</v>
          </cell>
        </row>
        <row r="273">
          <cell r="F273">
            <v>1</v>
          </cell>
          <cell r="G273">
            <v>1</v>
          </cell>
          <cell r="H273">
            <v>6</v>
          </cell>
          <cell r="I273">
            <v>6</v>
          </cell>
        </row>
        <row r="274">
          <cell r="F274">
            <v>1</v>
          </cell>
          <cell r="G274">
            <v>1</v>
          </cell>
          <cell r="H274">
            <v>7</v>
          </cell>
          <cell r="I274">
            <v>7</v>
          </cell>
        </row>
        <row r="275">
          <cell r="F275">
            <v>1</v>
          </cell>
          <cell r="G275">
            <v>1</v>
          </cell>
          <cell r="H275">
            <v>7</v>
          </cell>
          <cell r="I275">
            <v>7</v>
          </cell>
        </row>
        <row r="276">
          <cell r="F276">
            <v>1</v>
          </cell>
          <cell r="G276">
            <v>1</v>
          </cell>
          <cell r="H276">
            <v>6</v>
          </cell>
          <cell r="I276">
            <v>6</v>
          </cell>
        </row>
        <row r="277">
          <cell r="F277">
            <v>1</v>
          </cell>
          <cell r="G277">
            <v>1</v>
          </cell>
          <cell r="H277">
            <v>6</v>
          </cell>
          <cell r="I277">
            <v>6</v>
          </cell>
        </row>
        <row r="278">
          <cell r="F278">
            <v>1</v>
          </cell>
          <cell r="G278">
            <v>1</v>
          </cell>
          <cell r="H278">
            <v>6</v>
          </cell>
          <cell r="I278">
            <v>6</v>
          </cell>
        </row>
        <row r="279">
          <cell r="F279">
            <v>1</v>
          </cell>
          <cell r="G279">
            <v>1</v>
          </cell>
          <cell r="H279">
            <v>5</v>
          </cell>
          <cell r="I279">
            <v>5</v>
          </cell>
        </row>
        <row r="280">
          <cell r="F280">
            <v>1</v>
          </cell>
          <cell r="G280">
            <v>1</v>
          </cell>
          <cell r="H280">
            <v>8</v>
          </cell>
          <cell r="I280">
            <v>8</v>
          </cell>
        </row>
        <row r="281">
          <cell r="F281">
            <v>1</v>
          </cell>
          <cell r="G281">
            <v>1</v>
          </cell>
          <cell r="H281">
            <v>5</v>
          </cell>
          <cell r="I281">
            <v>5</v>
          </cell>
        </row>
        <row r="282">
          <cell r="F282">
            <v>1</v>
          </cell>
          <cell r="G282">
            <v>1</v>
          </cell>
          <cell r="H282">
            <v>8</v>
          </cell>
          <cell r="I282">
            <v>8</v>
          </cell>
        </row>
        <row r="283">
          <cell r="F283">
            <v>1</v>
          </cell>
          <cell r="G283">
            <v>1</v>
          </cell>
          <cell r="H283">
            <v>5</v>
          </cell>
          <cell r="I283">
            <v>5</v>
          </cell>
        </row>
        <row r="284">
          <cell r="F284">
            <v>1</v>
          </cell>
          <cell r="G284">
            <v>1</v>
          </cell>
          <cell r="H284">
            <v>5</v>
          </cell>
          <cell r="I284">
            <v>5</v>
          </cell>
        </row>
        <row r="285">
          <cell r="F285">
            <v>1</v>
          </cell>
          <cell r="G285">
            <v>1</v>
          </cell>
          <cell r="H285">
            <v>9</v>
          </cell>
          <cell r="I285">
            <v>9</v>
          </cell>
        </row>
        <row r="286">
          <cell r="F286">
            <v>1</v>
          </cell>
          <cell r="G286">
            <v>1</v>
          </cell>
          <cell r="H286">
            <v>3</v>
          </cell>
          <cell r="I286">
            <v>3</v>
          </cell>
        </row>
        <row r="287">
          <cell r="F287">
            <v>1</v>
          </cell>
          <cell r="G287">
            <v>1</v>
          </cell>
          <cell r="H287">
            <v>6</v>
          </cell>
          <cell r="I287">
            <v>6</v>
          </cell>
        </row>
        <row r="288">
          <cell r="F288">
            <v>1</v>
          </cell>
          <cell r="G288">
            <v>1</v>
          </cell>
          <cell r="H288">
            <v>9</v>
          </cell>
          <cell r="I288">
            <v>9</v>
          </cell>
        </row>
        <row r="289">
          <cell r="F289">
            <v>1</v>
          </cell>
          <cell r="G289">
            <v>1</v>
          </cell>
          <cell r="H289">
            <v>5</v>
          </cell>
          <cell r="I289">
            <v>5</v>
          </cell>
        </row>
        <row r="290">
          <cell r="F290">
            <v>1</v>
          </cell>
          <cell r="G290">
            <v>2</v>
          </cell>
          <cell r="H290">
            <v>6</v>
          </cell>
          <cell r="I290">
            <v>12</v>
          </cell>
        </row>
        <row r="291">
          <cell r="F291">
            <v>1</v>
          </cell>
          <cell r="G291">
            <v>1</v>
          </cell>
          <cell r="H291">
            <v>6</v>
          </cell>
          <cell r="I291">
            <v>6</v>
          </cell>
        </row>
        <row r="292">
          <cell r="F292">
            <v>1</v>
          </cell>
          <cell r="G292">
            <v>2</v>
          </cell>
          <cell r="H292">
            <v>80</v>
          </cell>
          <cell r="I292">
            <v>160</v>
          </cell>
        </row>
        <row r="293">
          <cell r="F293">
            <v>1</v>
          </cell>
          <cell r="G293">
            <v>2</v>
          </cell>
          <cell r="H293">
            <v>207</v>
          </cell>
          <cell r="I293">
            <v>414</v>
          </cell>
        </row>
        <row r="294">
          <cell r="F294">
            <v>1</v>
          </cell>
          <cell r="G294">
            <v>2</v>
          </cell>
          <cell r="H294">
            <v>207</v>
          </cell>
          <cell r="I294">
            <v>414</v>
          </cell>
        </row>
        <row r="297">
          <cell r="F297">
            <v>1</v>
          </cell>
          <cell r="G297">
            <v>1</v>
          </cell>
          <cell r="H297">
            <v>6</v>
          </cell>
          <cell r="I297">
            <v>6</v>
          </cell>
        </row>
        <row r="298">
          <cell r="F298">
            <v>1</v>
          </cell>
          <cell r="G298">
            <v>1</v>
          </cell>
          <cell r="H298">
            <v>9</v>
          </cell>
          <cell r="I298">
            <v>9</v>
          </cell>
        </row>
        <row r="299">
          <cell r="F299">
            <v>1</v>
          </cell>
          <cell r="G299">
            <v>1</v>
          </cell>
          <cell r="H299">
            <v>9</v>
          </cell>
          <cell r="I299">
            <v>9</v>
          </cell>
        </row>
        <row r="300">
          <cell r="F300">
            <v>1</v>
          </cell>
          <cell r="G300">
            <v>1</v>
          </cell>
          <cell r="H300">
            <v>6</v>
          </cell>
          <cell r="I300">
            <v>6</v>
          </cell>
        </row>
        <row r="301">
          <cell r="F301">
            <v>1</v>
          </cell>
          <cell r="G301">
            <v>1</v>
          </cell>
          <cell r="H301">
            <v>3</v>
          </cell>
          <cell r="I301">
            <v>3</v>
          </cell>
        </row>
        <row r="302">
          <cell r="F302">
            <v>1</v>
          </cell>
          <cell r="G302">
            <v>1</v>
          </cell>
          <cell r="H302">
            <v>5</v>
          </cell>
          <cell r="I302">
            <v>5</v>
          </cell>
        </row>
        <row r="303">
          <cell r="F303">
            <v>1</v>
          </cell>
          <cell r="G303">
            <v>1</v>
          </cell>
          <cell r="H303">
            <v>8</v>
          </cell>
          <cell r="I303">
            <v>8</v>
          </cell>
        </row>
        <row r="304">
          <cell r="F304">
            <v>1</v>
          </cell>
          <cell r="G304">
            <v>1</v>
          </cell>
          <cell r="H304">
            <v>5</v>
          </cell>
          <cell r="I304">
            <v>5</v>
          </cell>
        </row>
        <row r="305">
          <cell r="F305">
            <v>1</v>
          </cell>
          <cell r="G305">
            <v>1</v>
          </cell>
          <cell r="H305">
            <v>5</v>
          </cell>
          <cell r="I305">
            <v>5</v>
          </cell>
        </row>
        <row r="306">
          <cell r="F306">
            <v>1</v>
          </cell>
          <cell r="G306">
            <v>1</v>
          </cell>
          <cell r="H306">
            <v>8</v>
          </cell>
          <cell r="I306">
            <v>8</v>
          </cell>
        </row>
        <row r="307">
          <cell r="F307">
            <v>1</v>
          </cell>
          <cell r="G307">
            <v>1</v>
          </cell>
          <cell r="H307">
            <v>5</v>
          </cell>
          <cell r="I307">
            <v>5</v>
          </cell>
        </row>
        <row r="308">
          <cell r="F308">
            <v>1</v>
          </cell>
          <cell r="G308">
            <v>1</v>
          </cell>
          <cell r="H308">
            <v>9</v>
          </cell>
          <cell r="I308">
            <v>9</v>
          </cell>
        </row>
        <row r="309">
          <cell r="F309">
            <v>1</v>
          </cell>
          <cell r="G309">
            <v>1</v>
          </cell>
          <cell r="H309">
            <v>6</v>
          </cell>
          <cell r="I309">
            <v>6</v>
          </cell>
        </row>
        <row r="310">
          <cell r="F310">
            <v>1</v>
          </cell>
          <cell r="G310">
            <v>1</v>
          </cell>
          <cell r="H310">
            <v>6</v>
          </cell>
          <cell r="I310">
            <v>6</v>
          </cell>
        </row>
        <row r="311">
          <cell r="F311">
            <v>1</v>
          </cell>
          <cell r="G311">
            <v>1</v>
          </cell>
          <cell r="H311">
            <v>9</v>
          </cell>
          <cell r="I311">
            <v>9</v>
          </cell>
        </row>
        <row r="312">
          <cell r="F312">
            <v>1</v>
          </cell>
          <cell r="G312">
            <v>2</v>
          </cell>
          <cell r="H312">
            <v>6</v>
          </cell>
          <cell r="I312">
            <v>12</v>
          </cell>
        </row>
        <row r="313">
          <cell r="F313">
            <v>1</v>
          </cell>
          <cell r="G313">
            <v>1</v>
          </cell>
          <cell r="H313">
            <v>6</v>
          </cell>
          <cell r="I313">
            <v>6</v>
          </cell>
        </row>
        <row r="314">
          <cell r="F314">
            <v>1</v>
          </cell>
          <cell r="G314">
            <v>2</v>
          </cell>
          <cell r="H314">
            <v>82</v>
          </cell>
          <cell r="I314">
            <v>164</v>
          </cell>
        </row>
        <row r="315">
          <cell r="F315">
            <v>1</v>
          </cell>
          <cell r="G315">
            <v>2</v>
          </cell>
          <cell r="H315">
            <v>211</v>
          </cell>
          <cell r="I315">
            <v>422</v>
          </cell>
        </row>
        <row r="316">
          <cell r="F316">
            <v>1</v>
          </cell>
          <cell r="G316">
            <v>2</v>
          </cell>
          <cell r="H316">
            <v>211</v>
          </cell>
          <cell r="I316">
            <v>422</v>
          </cell>
        </row>
        <row r="318">
          <cell r="F318">
            <v>1</v>
          </cell>
          <cell r="G318">
            <v>1</v>
          </cell>
          <cell r="H318">
            <v>6</v>
          </cell>
          <cell r="I318">
            <v>6</v>
          </cell>
        </row>
        <row r="319">
          <cell r="F319">
            <v>1</v>
          </cell>
          <cell r="G319">
            <v>1</v>
          </cell>
          <cell r="H319">
            <v>6</v>
          </cell>
          <cell r="I319">
            <v>6</v>
          </cell>
        </row>
        <row r="320">
          <cell r="F320">
            <v>1</v>
          </cell>
          <cell r="G320">
            <v>1</v>
          </cell>
          <cell r="H320">
            <v>6</v>
          </cell>
          <cell r="I320">
            <v>6</v>
          </cell>
        </row>
        <row r="321">
          <cell r="F321">
            <v>1</v>
          </cell>
          <cell r="G321">
            <v>1</v>
          </cell>
          <cell r="H321">
            <v>6</v>
          </cell>
          <cell r="I321">
            <v>6</v>
          </cell>
        </row>
        <row r="322">
          <cell r="F322">
            <v>1</v>
          </cell>
          <cell r="G322">
            <v>1</v>
          </cell>
          <cell r="H322">
            <v>6</v>
          </cell>
          <cell r="I322">
            <v>6</v>
          </cell>
        </row>
        <row r="323">
          <cell r="F323">
            <v>1</v>
          </cell>
          <cell r="G323">
            <v>1</v>
          </cell>
          <cell r="H323">
            <v>6</v>
          </cell>
          <cell r="I323">
            <v>6</v>
          </cell>
        </row>
        <row r="324">
          <cell r="F324">
            <v>1</v>
          </cell>
          <cell r="G324">
            <v>1</v>
          </cell>
          <cell r="H324">
            <v>3</v>
          </cell>
          <cell r="I324">
            <v>3</v>
          </cell>
        </row>
        <row r="325">
          <cell r="F325">
            <v>1</v>
          </cell>
          <cell r="G325">
            <v>1</v>
          </cell>
          <cell r="H325">
            <v>2</v>
          </cell>
          <cell r="I325">
            <v>2</v>
          </cell>
        </row>
        <row r="326">
          <cell r="F326">
            <v>1</v>
          </cell>
          <cell r="G326">
            <v>1</v>
          </cell>
          <cell r="H326">
            <v>2</v>
          </cell>
          <cell r="I326">
            <v>2</v>
          </cell>
        </row>
        <row r="327">
          <cell r="F327">
            <v>1</v>
          </cell>
          <cell r="G327">
            <v>1</v>
          </cell>
          <cell r="H327">
            <v>2</v>
          </cell>
          <cell r="I327">
            <v>2</v>
          </cell>
        </row>
        <row r="328">
          <cell r="F328">
            <v>1</v>
          </cell>
          <cell r="G328">
            <v>1</v>
          </cell>
          <cell r="H328">
            <v>2</v>
          </cell>
          <cell r="I328">
            <v>2</v>
          </cell>
        </row>
        <row r="329">
          <cell r="F329">
            <v>1</v>
          </cell>
          <cell r="G329">
            <v>1</v>
          </cell>
          <cell r="H329">
            <v>2</v>
          </cell>
          <cell r="I329">
            <v>2</v>
          </cell>
        </row>
        <row r="330">
          <cell r="F330">
            <v>1</v>
          </cell>
          <cell r="G330">
            <v>1</v>
          </cell>
          <cell r="H330">
            <v>5</v>
          </cell>
          <cell r="I330">
            <v>5</v>
          </cell>
        </row>
        <row r="331">
          <cell r="F331">
            <v>1</v>
          </cell>
          <cell r="G331">
            <v>1</v>
          </cell>
          <cell r="H331">
            <v>2</v>
          </cell>
          <cell r="I331">
            <v>2</v>
          </cell>
        </row>
        <row r="332">
          <cell r="F332">
            <v>1</v>
          </cell>
          <cell r="G332">
            <v>1</v>
          </cell>
          <cell r="H332">
            <v>2</v>
          </cell>
          <cell r="I332">
            <v>2</v>
          </cell>
        </row>
        <row r="333">
          <cell r="F333">
            <v>1</v>
          </cell>
          <cell r="G333">
            <v>1</v>
          </cell>
          <cell r="H333">
            <v>5</v>
          </cell>
          <cell r="I333">
            <v>5</v>
          </cell>
        </row>
        <row r="334">
          <cell r="F334">
            <v>1</v>
          </cell>
          <cell r="G334">
            <v>1</v>
          </cell>
          <cell r="H334">
            <v>5</v>
          </cell>
          <cell r="I334">
            <v>5</v>
          </cell>
        </row>
        <row r="335">
          <cell r="F335">
            <v>1</v>
          </cell>
          <cell r="G335">
            <v>1</v>
          </cell>
          <cell r="H335">
            <v>5</v>
          </cell>
          <cell r="I335">
            <v>5</v>
          </cell>
        </row>
        <row r="336">
          <cell r="F336">
            <v>1</v>
          </cell>
          <cell r="G336">
            <v>1</v>
          </cell>
          <cell r="H336">
            <v>5</v>
          </cell>
          <cell r="I336">
            <v>5</v>
          </cell>
        </row>
        <row r="337">
          <cell r="F337">
            <v>1</v>
          </cell>
          <cell r="G337">
            <v>1</v>
          </cell>
          <cell r="H337">
            <v>5</v>
          </cell>
          <cell r="I337">
            <v>5</v>
          </cell>
        </row>
        <row r="338">
          <cell r="F338">
            <v>1</v>
          </cell>
          <cell r="G338">
            <v>1</v>
          </cell>
          <cell r="H338">
            <v>3</v>
          </cell>
          <cell r="I338">
            <v>3</v>
          </cell>
        </row>
        <row r="339">
          <cell r="F339">
            <v>1</v>
          </cell>
          <cell r="G339">
            <v>1</v>
          </cell>
          <cell r="H339">
            <v>5</v>
          </cell>
          <cell r="I339">
            <v>5</v>
          </cell>
        </row>
        <row r="340">
          <cell r="F340">
            <v>1</v>
          </cell>
          <cell r="G340">
            <v>2</v>
          </cell>
          <cell r="H340">
            <v>6</v>
          </cell>
          <cell r="I340">
            <v>12</v>
          </cell>
        </row>
        <row r="341">
          <cell r="F341">
            <v>1</v>
          </cell>
          <cell r="G341">
            <v>1</v>
          </cell>
          <cell r="H341">
            <v>6</v>
          </cell>
          <cell r="I341">
            <v>6</v>
          </cell>
        </row>
        <row r="342">
          <cell r="F342">
            <v>1</v>
          </cell>
          <cell r="G342">
            <v>2</v>
          </cell>
          <cell r="H342">
            <v>10</v>
          </cell>
          <cell r="I342">
            <v>20</v>
          </cell>
        </row>
        <row r="343">
          <cell r="F343">
            <v>1</v>
          </cell>
          <cell r="G343">
            <v>2</v>
          </cell>
          <cell r="H343">
            <v>218</v>
          </cell>
          <cell r="I343">
            <v>436</v>
          </cell>
        </row>
        <row r="344">
          <cell r="F344">
            <v>1</v>
          </cell>
          <cell r="G344">
            <v>2</v>
          </cell>
          <cell r="H344">
            <v>218</v>
          </cell>
          <cell r="I344">
            <v>436</v>
          </cell>
        </row>
        <row r="346">
          <cell r="F346">
            <v>2</v>
          </cell>
          <cell r="G346">
            <v>1</v>
          </cell>
          <cell r="H346">
            <v>7</v>
          </cell>
          <cell r="I346">
            <v>14</v>
          </cell>
        </row>
        <row r="347">
          <cell r="F347">
            <v>2</v>
          </cell>
          <cell r="G347">
            <v>1</v>
          </cell>
          <cell r="H347">
            <v>6</v>
          </cell>
          <cell r="I347">
            <v>12</v>
          </cell>
        </row>
        <row r="348">
          <cell r="F348">
            <v>2</v>
          </cell>
          <cell r="G348">
            <v>1</v>
          </cell>
          <cell r="H348">
            <v>6</v>
          </cell>
          <cell r="I348">
            <v>12</v>
          </cell>
        </row>
        <row r="349">
          <cell r="F349">
            <v>2</v>
          </cell>
          <cell r="G349">
            <v>1</v>
          </cell>
          <cell r="H349">
            <v>2</v>
          </cell>
          <cell r="I349">
            <v>4</v>
          </cell>
        </row>
        <row r="350">
          <cell r="F350">
            <v>2</v>
          </cell>
          <cell r="G350">
            <v>1</v>
          </cell>
          <cell r="H350">
            <v>6</v>
          </cell>
          <cell r="I350">
            <v>12</v>
          </cell>
        </row>
        <row r="351">
          <cell r="F351">
            <v>2</v>
          </cell>
          <cell r="G351">
            <v>1</v>
          </cell>
          <cell r="H351">
            <v>6</v>
          </cell>
          <cell r="I351">
            <v>12</v>
          </cell>
        </row>
        <row r="352">
          <cell r="F352">
            <v>2</v>
          </cell>
          <cell r="G352">
            <v>1</v>
          </cell>
          <cell r="H352">
            <v>6</v>
          </cell>
          <cell r="I352">
            <v>12</v>
          </cell>
        </row>
        <row r="353">
          <cell r="F353">
            <v>2</v>
          </cell>
          <cell r="G353">
            <v>1</v>
          </cell>
          <cell r="H353">
            <v>8</v>
          </cell>
          <cell r="I353">
            <v>16</v>
          </cell>
        </row>
        <row r="354">
          <cell r="F354">
            <v>2</v>
          </cell>
          <cell r="G354">
            <v>1</v>
          </cell>
          <cell r="H354">
            <v>4</v>
          </cell>
          <cell r="I354">
            <v>8</v>
          </cell>
        </row>
        <row r="355">
          <cell r="F355">
            <v>2</v>
          </cell>
          <cell r="G355">
            <v>1</v>
          </cell>
          <cell r="H355">
            <v>6</v>
          </cell>
          <cell r="I355">
            <v>12</v>
          </cell>
        </row>
        <row r="356">
          <cell r="F356">
            <v>2</v>
          </cell>
          <cell r="G356">
            <v>1</v>
          </cell>
          <cell r="H356">
            <v>6</v>
          </cell>
          <cell r="I356">
            <v>12</v>
          </cell>
        </row>
        <row r="357">
          <cell r="F357">
            <v>2</v>
          </cell>
          <cell r="G357">
            <v>1</v>
          </cell>
          <cell r="H357">
            <v>6</v>
          </cell>
          <cell r="I357">
            <v>12</v>
          </cell>
        </row>
        <row r="358">
          <cell r="F358">
            <v>2</v>
          </cell>
          <cell r="G358">
            <v>2</v>
          </cell>
          <cell r="H358">
            <v>82</v>
          </cell>
          <cell r="I358">
            <v>328</v>
          </cell>
        </row>
        <row r="359">
          <cell r="F359">
            <v>2</v>
          </cell>
          <cell r="G359">
            <v>2</v>
          </cell>
          <cell r="H359">
            <v>94</v>
          </cell>
          <cell r="I359">
            <v>376</v>
          </cell>
        </row>
        <row r="360">
          <cell r="F360">
            <v>2</v>
          </cell>
          <cell r="G360">
            <v>2</v>
          </cell>
          <cell r="H360">
            <v>176</v>
          </cell>
          <cell r="I360">
            <v>704</v>
          </cell>
        </row>
        <row r="364">
          <cell r="F364">
            <v>1</v>
          </cell>
          <cell r="G364">
            <v>1</v>
          </cell>
          <cell r="H364">
            <v>16</v>
          </cell>
          <cell r="I364">
            <v>16</v>
          </cell>
        </row>
        <row r="365">
          <cell r="F365">
            <v>1</v>
          </cell>
          <cell r="G365">
            <v>1</v>
          </cell>
          <cell r="H365">
            <v>14</v>
          </cell>
          <cell r="I365">
            <v>14</v>
          </cell>
        </row>
        <row r="366">
          <cell r="F366">
            <v>1</v>
          </cell>
          <cell r="G366">
            <v>2</v>
          </cell>
          <cell r="H366">
            <v>14</v>
          </cell>
          <cell r="I366">
            <v>28</v>
          </cell>
        </row>
        <row r="367">
          <cell r="F367">
            <v>1</v>
          </cell>
          <cell r="G367">
            <v>1</v>
          </cell>
          <cell r="H367">
            <v>20</v>
          </cell>
          <cell r="I367">
            <v>20</v>
          </cell>
        </row>
        <row r="368">
          <cell r="F368">
            <v>1</v>
          </cell>
          <cell r="G368">
            <v>1</v>
          </cell>
          <cell r="H368">
            <v>14</v>
          </cell>
          <cell r="I368">
            <v>14</v>
          </cell>
        </row>
        <row r="369">
          <cell r="F369">
            <v>1</v>
          </cell>
          <cell r="G369">
            <v>2</v>
          </cell>
          <cell r="H369">
            <v>14</v>
          </cell>
          <cell r="I369">
            <v>28</v>
          </cell>
        </row>
        <row r="370">
          <cell r="F370">
            <v>1</v>
          </cell>
          <cell r="G370">
            <v>1</v>
          </cell>
          <cell r="H370">
            <v>20</v>
          </cell>
          <cell r="I370">
            <v>20</v>
          </cell>
        </row>
        <row r="371">
          <cell r="F371">
            <v>1</v>
          </cell>
          <cell r="G371">
            <v>1</v>
          </cell>
          <cell r="H371">
            <v>14</v>
          </cell>
          <cell r="I371">
            <v>14</v>
          </cell>
        </row>
        <row r="372">
          <cell r="F372">
            <v>1</v>
          </cell>
          <cell r="G372">
            <v>2</v>
          </cell>
          <cell r="H372">
            <v>14</v>
          </cell>
          <cell r="I372">
            <v>28</v>
          </cell>
        </row>
        <row r="373">
          <cell r="F373">
            <v>1</v>
          </cell>
          <cell r="G373">
            <v>1</v>
          </cell>
          <cell r="H373">
            <v>20</v>
          </cell>
          <cell r="I373">
            <v>20</v>
          </cell>
        </row>
        <row r="374">
          <cell r="F374">
            <v>1</v>
          </cell>
          <cell r="G374">
            <v>1</v>
          </cell>
          <cell r="H374">
            <v>14</v>
          </cell>
          <cell r="I374">
            <v>14</v>
          </cell>
        </row>
        <row r="375">
          <cell r="F375">
            <v>1</v>
          </cell>
          <cell r="G375">
            <v>2</v>
          </cell>
          <cell r="H375">
            <v>14</v>
          </cell>
          <cell r="I375">
            <v>28</v>
          </cell>
        </row>
        <row r="376">
          <cell r="F376">
            <v>1</v>
          </cell>
          <cell r="G376">
            <v>1</v>
          </cell>
          <cell r="H376">
            <v>16</v>
          </cell>
          <cell r="I376">
            <v>16</v>
          </cell>
        </row>
        <row r="377">
          <cell r="F377">
            <v>1</v>
          </cell>
          <cell r="G377">
            <v>1</v>
          </cell>
          <cell r="H377">
            <v>14</v>
          </cell>
          <cell r="I377">
            <v>14</v>
          </cell>
        </row>
        <row r="378">
          <cell r="F378">
            <v>1</v>
          </cell>
          <cell r="G378">
            <v>2</v>
          </cell>
          <cell r="H378">
            <v>14</v>
          </cell>
          <cell r="I378">
            <v>28</v>
          </cell>
        </row>
        <row r="379">
          <cell r="F379">
            <v>1</v>
          </cell>
          <cell r="G379">
            <v>1</v>
          </cell>
          <cell r="H379">
            <v>20</v>
          </cell>
          <cell r="I379">
            <v>20</v>
          </cell>
        </row>
        <row r="380">
          <cell r="F380">
            <v>1</v>
          </cell>
          <cell r="G380">
            <v>1</v>
          </cell>
          <cell r="H380">
            <v>14</v>
          </cell>
          <cell r="I380">
            <v>14</v>
          </cell>
        </row>
        <row r="381">
          <cell r="F381">
            <v>1</v>
          </cell>
          <cell r="G381">
            <v>2</v>
          </cell>
          <cell r="H381">
            <v>14</v>
          </cell>
          <cell r="I381">
            <v>28</v>
          </cell>
        </row>
        <row r="382">
          <cell r="F382">
            <v>1</v>
          </cell>
          <cell r="G382">
            <v>1</v>
          </cell>
          <cell r="H382">
            <v>16</v>
          </cell>
          <cell r="I382">
            <v>16</v>
          </cell>
        </row>
        <row r="383">
          <cell r="F383">
            <v>1</v>
          </cell>
          <cell r="G383">
            <v>1</v>
          </cell>
          <cell r="H383">
            <v>14</v>
          </cell>
          <cell r="I383">
            <v>14</v>
          </cell>
        </row>
        <row r="384">
          <cell r="F384">
            <v>1</v>
          </cell>
          <cell r="G384">
            <v>2</v>
          </cell>
          <cell r="H384">
            <v>14</v>
          </cell>
          <cell r="I384">
            <v>28</v>
          </cell>
        </row>
        <row r="385">
          <cell r="F385">
            <v>1</v>
          </cell>
          <cell r="G385">
            <v>1</v>
          </cell>
          <cell r="H385">
            <v>16</v>
          </cell>
          <cell r="I385">
            <v>16</v>
          </cell>
        </row>
        <row r="386">
          <cell r="F386">
            <v>1</v>
          </cell>
          <cell r="G386">
            <v>1</v>
          </cell>
          <cell r="H386">
            <v>14</v>
          </cell>
          <cell r="I386">
            <v>14</v>
          </cell>
        </row>
        <row r="387">
          <cell r="F387">
            <v>1</v>
          </cell>
          <cell r="G387">
            <v>2</v>
          </cell>
          <cell r="H387">
            <v>14</v>
          </cell>
          <cell r="I387">
            <v>28</v>
          </cell>
        </row>
        <row r="388">
          <cell r="F388">
            <v>1</v>
          </cell>
          <cell r="G388">
            <v>1</v>
          </cell>
          <cell r="H388">
            <v>16</v>
          </cell>
          <cell r="I388">
            <v>16</v>
          </cell>
        </row>
        <row r="389">
          <cell r="F389">
            <v>1</v>
          </cell>
          <cell r="G389">
            <v>1</v>
          </cell>
          <cell r="H389">
            <v>14</v>
          </cell>
          <cell r="I389">
            <v>14</v>
          </cell>
        </row>
        <row r="390">
          <cell r="F390">
            <v>1</v>
          </cell>
          <cell r="G390">
            <v>2</v>
          </cell>
          <cell r="H390">
            <v>14</v>
          </cell>
          <cell r="I390">
            <v>28</v>
          </cell>
        </row>
        <row r="391">
          <cell r="F391">
            <v>1</v>
          </cell>
          <cell r="G391">
            <v>1</v>
          </cell>
          <cell r="H391">
            <v>20</v>
          </cell>
          <cell r="I391">
            <v>20</v>
          </cell>
        </row>
        <row r="392">
          <cell r="F392">
            <v>1</v>
          </cell>
          <cell r="G392">
            <v>1</v>
          </cell>
          <cell r="H392">
            <v>14</v>
          </cell>
          <cell r="I392">
            <v>14</v>
          </cell>
        </row>
        <row r="393">
          <cell r="F393">
            <v>1</v>
          </cell>
          <cell r="G393">
            <v>2</v>
          </cell>
          <cell r="H393">
            <v>14</v>
          </cell>
          <cell r="I393">
            <v>28</v>
          </cell>
        </row>
        <row r="394">
          <cell r="F394">
            <v>1</v>
          </cell>
          <cell r="G394">
            <v>1</v>
          </cell>
          <cell r="H394">
            <v>20</v>
          </cell>
          <cell r="I394">
            <v>20</v>
          </cell>
        </row>
        <row r="395">
          <cell r="F395">
            <v>1</v>
          </cell>
          <cell r="G395">
            <v>1</v>
          </cell>
          <cell r="H395">
            <v>14</v>
          </cell>
          <cell r="I395">
            <v>14</v>
          </cell>
        </row>
        <row r="396">
          <cell r="F396">
            <v>1</v>
          </cell>
          <cell r="G396">
            <v>2</v>
          </cell>
          <cell r="H396">
            <v>14</v>
          </cell>
          <cell r="I396">
            <v>28</v>
          </cell>
        </row>
        <row r="397">
          <cell r="F397">
            <v>1</v>
          </cell>
          <cell r="G397">
            <v>1</v>
          </cell>
          <cell r="H397">
            <v>16</v>
          </cell>
          <cell r="I397">
            <v>16</v>
          </cell>
        </row>
        <row r="398">
          <cell r="F398">
            <v>1</v>
          </cell>
          <cell r="G398">
            <v>1</v>
          </cell>
          <cell r="H398">
            <v>14</v>
          </cell>
          <cell r="I398">
            <v>14</v>
          </cell>
        </row>
        <row r="399">
          <cell r="F399">
            <v>1</v>
          </cell>
          <cell r="G399">
            <v>2</v>
          </cell>
          <cell r="H399">
            <v>14</v>
          </cell>
          <cell r="I399">
            <v>28</v>
          </cell>
        </row>
        <row r="400">
          <cell r="F400">
            <v>1</v>
          </cell>
          <cell r="G400">
            <v>1</v>
          </cell>
          <cell r="H400">
            <v>16</v>
          </cell>
          <cell r="I400">
            <v>16</v>
          </cell>
        </row>
        <row r="401">
          <cell r="F401">
            <v>1</v>
          </cell>
          <cell r="G401">
            <v>1</v>
          </cell>
          <cell r="H401">
            <v>14</v>
          </cell>
          <cell r="I401">
            <v>14</v>
          </cell>
        </row>
        <row r="402">
          <cell r="F402">
            <v>1</v>
          </cell>
          <cell r="G402">
            <v>2</v>
          </cell>
          <cell r="H402">
            <v>14</v>
          </cell>
          <cell r="I402">
            <v>28</v>
          </cell>
        </row>
        <row r="403">
          <cell r="F403">
            <v>1</v>
          </cell>
          <cell r="G403">
            <v>1</v>
          </cell>
          <cell r="H403">
            <v>16</v>
          </cell>
          <cell r="I403">
            <v>16</v>
          </cell>
        </row>
        <row r="404">
          <cell r="F404">
            <v>1</v>
          </cell>
          <cell r="G404">
            <v>1</v>
          </cell>
          <cell r="H404">
            <v>14</v>
          </cell>
          <cell r="I404">
            <v>14</v>
          </cell>
        </row>
        <row r="405">
          <cell r="F405">
            <v>1</v>
          </cell>
          <cell r="G405">
            <v>2</v>
          </cell>
          <cell r="H405">
            <v>14</v>
          </cell>
          <cell r="I405">
            <v>28</v>
          </cell>
        </row>
        <row r="406">
          <cell r="F406">
            <v>1</v>
          </cell>
          <cell r="G406">
            <v>1</v>
          </cell>
          <cell r="H406">
            <v>20</v>
          </cell>
          <cell r="I406">
            <v>20</v>
          </cell>
        </row>
        <row r="407">
          <cell r="F407">
            <v>1</v>
          </cell>
          <cell r="G407">
            <v>1</v>
          </cell>
          <cell r="H407">
            <v>14</v>
          </cell>
          <cell r="I407">
            <v>14</v>
          </cell>
        </row>
        <row r="408">
          <cell r="F408">
            <v>1</v>
          </cell>
          <cell r="G408">
            <v>2</v>
          </cell>
          <cell r="H408">
            <v>14</v>
          </cell>
          <cell r="I408">
            <v>28</v>
          </cell>
        </row>
        <row r="409">
          <cell r="F409">
            <v>1</v>
          </cell>
          <cell r="G409">
            <v>1</v>
          </cell>
          <cell r="H409">
            <v>16</v>
          </cell>
          <cell r="I409">
            <v>16</v>
          </cell>
        </row>
        <row r="410">
          <cell r="F410">
            <v>1</v>
          </cell>
          <cell r="G410">
            <v>1</v>
          </cell>
          <cell r="H410">
            <v>14</v>
          </cell>
          <cell r="I410">
            <v>14</v>
          </cell>
        </row>
        <row r="411">
          <cell r="F411">
            <v>1</v>
          </cell>
          <cell r="G411">
            <v>2</v>
          </cell>
          <cell r="H411">
            <v>14</v>
          </cell>
          <cell r="I411">
            <v>28</v>
          </cell>
        </row>
        <row r="413">
          <cell r="F413">
            <v>1</v>
          </cell>
          <cell r="G413">
            <v>1</v>
          </cell>
          <cell r="H413">
            <v>20</v>
          </cell>
          <cell r="I413">
            <v>20</v>
          </cell>
        </row>
        <row r="414">
          <cell r="F414">
            <v>1</v>
          </cell>
          <cell r="G414">
            <v>1</v>
          </cell>
          <cell r="H414">
            <v>14</v>
          </cell>
          <cell r="I414">
            <v>14</v>
          </cell>
        </row>
        <row r="415">
          <cell r="F415">
            <v>1</v>
          </cell>
          <cell r="G415">
            <v>2</v>
          </cell>
          <cell r="H415">
            <v>14</v>
          </cell>
          <cell r="I415">
            <v>28</v>
          </cell>
        </row>
        <row r="416">
          <cell r="F416">
            <v>1</v>
          </cell>
          <cell r="G416">
            <v>1</v>
          </cell>
          <cell r="H416">
            <v>16</v>
          </cell>
          <cell r="I416">
            <v>16</v>
          </cell>
        </row>
        <row r="417">
          <cell r="F417">
            <v>1</v>
          </cell>
          <cell r="G417">
            <v>1</v>
          </cell>
          <cell r="H417">
            <v>14</v>
          </cell>
          <cell r="I417">
            <v>14</v>
          </cell>
        </row>
        <row r="418">
          <cell r="F418">
            <v>1</v>
          </cell>
          <cell r="G418">
            <v>2</v>
          </cell>
          <cell r="H418">
            <v>14</v>
          </cell>
          <cell r="I418">
            <v>28</v>
          </cell>
        </row>
        <row r="419">
          <cell r="F419">
            <v>1</v>
          </cell>
          <cell r="G419">
            <v>1</v>
          </cell>
          <cell r="H419">
            <v>16</v>
          </cell>
          <cell r="I419">
            <v>16</v>
          </cell>
        </row>
        <row r="420">
          <cell r="F420">
            <v>1</v>
          </cell>
          <cell r="G420">
            <v>1</v>
          </cell>
          <cell r="H420">
            <v>14</v>
          </cell>
          <cell r="I420">
            <v>14</v>
          </cell>
        </row>
        <row r="421">
          <cell r="F421">
            <v>1</v>
          </cell>
          <cell r="G421">
            <v>2</v>
          </cell>
          <cell r="H421">
            <v>14</v>
          </cell>
          <cell r="I421">
            <v>28</v>
          </cell>
        </row>
        <row r="422">
          <cell r="F422">
            <v>1</v>
          </cell>
          <cell r="G422">
            <v>1</v>
          </cell>
          <cell r="H422">
            <v>16</v>
          </cell>
          <cell r="I422">
            <v>16</v>
          </cell>
        </row>
        <row r="423">
          <cell r="F423">
            <v>1</v>
          </cell>
          <cell r="G423">
            <v>1</v>
          </cell>
          <cell r="H423">
            <v>14</v>
          </cell>
          <cell r="I423">
            <v>14</v>
          </cell>
        </row>
        <row r="424">
          <cell r="F424">
            <v>1</v>
          </cell>
          <cell r="G424">
            <v>2</v>
          </cell>
          <cell r="H424">
            <v>14</v>
          </cell>
          <cell r="I424">
            <v>28</v>
          </cell>
        </row>
        <row r="425">
          <cell r="F425">
            <v>1</v>
          </cell>
          <cell r="G425">
            <v>1</v>
          </cell>
          <cell r="H425">
            <v>20</v>
          </cell>
          <cell r="I425">
            <v>20</v>
          </cell>
        </row>
        <row r="426">
          <cell r="F426">
            <v>1</v>
          </cell>
          <cell r="G426">
            <v>1</v>
          </cell>
          <cell r="H426">
            <v>14</v>
          </cell>
          <cell r="I426">
            <v>14</v>
          </cell>
        </row>
        <row r="427">
          <cell r="F427">
            <v>1</v>
          </cell>
          <cell r="G427">
            <v>2</v>
          </cell>
          <cell r="H427">
            <v>14</v>
          </cell>
          <cell r="I427">
            <v>28</v>
          </cell>
        </row>
        <row r="428">
          <cell r="F428">
            <v>1</v>
          </cell>
          <cell r="G428">
            <v>1</v>
          </cell>
          <cell r="H428">
            <v>16</v>
          </cell>
          <cell r="I428">
            <v>16</v>
          </cell>
        </row>
        <row r="429">
          <cell r="F429">
            <v>1</v>
          </cell>
          <cell r="G429">
            <v>1</v>
          </cell>
          <cell r="H429">
            <v>14</v>
          </cell>
          <cell r="I429">
            <v>14</v>
          </cell>
        </row>
        <row r="430">
          <cell r="F430">
            <v>1</v>
          </cell>
          <cell r="G430">
            <v>2</v>
          </cell>
          <cell r="H430">
            <v>14</v>
          </cell>
          <cell r="I430">
            <v>28</v>
          </cell>
        </row>
        <row r="431">
          <cell r="F431">
            <v>1</v>
          </cell>
          <cell r="G431">
            <v>1</v>
          </cell>
          <cell r="H431">
            <v>20</v>
          </cell>
          <cell r="I431">
            <v>20</v>
          </cell>
        </row>
        <row r="432">
          <cell r="F432">
            <v>1</v>
          </cell>
          <cell r="G432">
            <v>1</v>
          </cell>
          <cell r="H432">
            <v>14</v>
          </cell>
          <cell r="I432">
            <v>14</v>
          </cell>
        </row>
        <row r="433">
          <cell r="F433">
            <v>1</v>
          </cell>
          <cell r="G433">
            <v>2</v>
          </cell>
          <cell r="H433">
            <v>14</v>
          </cell>
          <cell r="I433">
            <v>28</v>
          </cell>
        </row>
        <row r="434">
          <cell r="F434">
            <v>1</v>
          </cell>
          <cell r="G434">
            <v>1</v>
          </cell>
          <cell r="H434">
            <v>24</v>
          </cell>
          <cell r="I434">
            <v>24</v>
          </cell>
        </row>
        <row r="435">
          <cell r="F435">
            <v>1</v>
          </cell>
          <cell r="G435">
            <v>1</v>
          </cell>
          <cell r="H435">
            <v>14</v>
          </cell>
          <cell r="I435">
            <v>14</v>
          </cell>
        </row>
        <row r="436">
          <cell r="F436">
            <v>1</v>
          </cell>
          <cell r="G436">
            <v>2</v>
          </cell>
          <cell r="H436">
            <v>14</v>
          </cell>
          <cell r="I436">
            <v>28</v>
          </cell>
        </row>
        <row r="437">
          <cell r="F437">
            <v>1</v>
          </cell>
          <cell r="G437">
            <v>1</v>
          </cell>
          <cell r="H437">
            <v>20</v>
          </cell>
          <cell r="I437">
            <v>20</v>
          </cell>
        </row>
        <row r="438">
          <cell r="F438">
            <v>1</v>
          </cell>
          <cell r="G438">
            <v>1</v>
          </cell>
          <cell r="H438">
            <v>14</v>
          </cell>
          <cell r="I438">
            <v>14</v>
          </cell>
        </row>
        <row r="439">
          <cell r="F439">
            <v>1</v>
          </cell>
          <cell r="G439">
            <v>2</v>
          </cell>
          <cell r="H439">
            <v>14</v>
          </cell>
          <cell r="I439">
            <v>28</v>
          </cell>
        </row>
        <row r="440">
          <cell r="F440">
            <v>1</v>
          </cell>
          <cell r="G440">
            <v>1</v>
          </cell>
          <cell r="H440">
            <v>32</v>
          </cell>
          <cell r="I440">
            <v>32</v>
          </cell>
        </row>
        <row r="441">
          <cell r="F441">
            <v>1</v>
          </cell>
          <cell r="G441">
            <v>1</v>
          </cell>
          <cell r="H441">
            <v>10</v>
          </cell>
          <cell r="I441">
            <v>10</v>
          </cell>
        </row>
        <row r="442">
          <cell r="F442">
            <v>1</v>
          </cell>
          <cell r="G442">
            <v>2</v>
          </cell>
          <cell r="H442">
            <v>12</v>
          </cell>
          <cell r="I442">
            <v>24</v>
          </cell>
        </row>
        <row r="443">
          <cell r="F443">
            <v>1</v>
          </cell>
          <cell r="G443">
            <v>4</v>
          </cell>
          <cell r="H443">
            <v>6</v>
          </cell>
          <cell r="I443">
            <v>24</v>
          </cell>
        </row>
        <row r="444">
          <cell r="F444">
            <v>1</v>
          </cell>
          <cell r="G444">
            <v>2</v>
          </cell>
          <cell r="H444">
            <v>10</v>
          </cell>
          <cell r="I444">
            <v>20</v>
          </cell>
        </row>
        <row r="445">
          <cell r="F445">
            <v>1</v>
          </cell>
          <cell r="G445">
            <v>1</v>
          </cell>
          <cell r="H445">
            <v>20</v>
          </cell>
          <cell r="I445">
            <v>20</v>
          </cell>
        </row>
        <row r="446">
          <cell r="F446">
            <v>1</v>
          </cell>
          <cell r="G446">
            <v>1</v>
          </cell>
          <cell r="H446">
            <v>14</v>
          </cell>
          <cell r="I446">
            <v>14</v>
          </cell>
        </row>
        <row r="447">
          <cell r="F447">
            <v>1</v>
          </cell>
          <cell r="G447">
            <v>2</v>
          </cell>
          <cell r="H447">
            <v>14</v>
          </cell>
          <cell r="I447">
            <v>28</v>
          </cell>
        </row>
        <row r="448">
          <cell r="F448">
            <v>1</v>
          </cell>
          <cell r="G448">
            <v>1</v>
          </cell>
          <cell r="H448">
            <v>24</v>
          </cell>
          <cell r="I448">
            <v>24</v>
          </cell>
        </row>
        <row r="449">
          <cell r="F449">
            <v>1</v>
          </cell>
          <cell r="G449">
            <v>1</v>
          </cell>
          <cell r="H449">
            <v>14</v>
          </cell>
          <cell r="I449">
            <v>14</v>
          </cell>
        </row>
        <row r="450">
          <cell r="F450">
            <v>1</v>
          </cell>
          <cell r="G450">
            <v>2</v>
          </cell>
          <cell r="H450">
            <v>14</v>
          </cell>
          <cell r="I450">
            <v>28</v>
          </cell>
        </row>
        <row r="451">
          <cell r="F451">
            <v>1</v>
          </cell>
          <cell r="G451">
            <v>1</v>
          </cell>
          <cell r="H451">
            <v>20</v>
          </cell>
          <cell r="I451">
            <v>20</v>
          </cell>
        </row>
        <row r="452">
          <cell r="F452">
            <v>1</v>
          </cell>
          <cell r="G452">
            <v>1</v>
          </cell>
          <cell r="H452">
            <v>14</v>
          </cell>
          <cell r="I452">
            <v>14</v>
          </cell>
        </row>
        <row r="453">
          <cell r="F453">
            <v>1</v>
          </cell>
          <cell r="G453">
            <v>2</v>
          </cell>
          <cell r="H453">
            <v>14</v>
          </cell>
          <cell r="I453">
            <v>28</v>
          </cell>
        </row>
        <row r="454">
          <cell r="F454">
            <v>1</v>
          </cell>
          <cell r="G454">
            <v>1</v>
          </cell>
          <cell r="H454">
            <v>20</v>
          </cell>
          <cell r="I454">
            <v>20</v>
          </cell>
        </row>
        <row r="455">
          <cell r="F455">
            <v>1</v>
          </cell>
          <cell r="G455">
            <v>1</v>
          </cell>
          <cell r="H455">
            <v>14</v>
          </cell>
          <cell r="I455">
            <v>14</v>
          </cell>
        </row>
        <row r="456">
          <cell r="F456">
            <v>1</v>
          </cell>
          <cell r="G456">
            <v>2</v>
          </cell>
          <cell r="H456">
            <v>14</v>
          </cell>
          <cell r="I456">
            <v>28</v>
          </cell>
        </row>
        <row r="457">
          <cell r="F457">
            <v>1</v>
          </cell>
          <cell r="G457">
            <v>1</v>
          </cell>
          <cell r="H457">
            <v>24</v>
          </cell>
          <cell r="I457">
            <v>24</v>
          </cell>
        </row>
        <row r="458">
          <cell r="F458">
            <v>1</v>
          </cell>
          <cell r="G458">
            <v>1</v>
          </cell>
          <cell r="H458">
            <v>14</v>
          </cell>
          <cell r="I458">
            <v>14</v>
          </cell>
        </row>
        <row r="459">
          <cell r="F459">
            <v>1</v>
          </cell>
          <cell r="G459">
            <v>2</v>
          </cell>
          <cell r="H459">
            <v>14</v>
          </cell>
          <cell r="I459">
            <v>28</v>
          </cell>
        </row>
        <row r="460">
          <cell r="F460">
            <v>1</v>
          </cell>
          <cell r="G460">
            <v>1</v>
          </cell>
          <cell r="H460">
            <v>20</v>
          </cell>
          <cell r="I460">
            <v>20</v>
          </cell>
        </row>
        <row r="461">
          <cell r="F461">
            <v>1</v>
          </cell>
          <cell r="G461">
            <v>1</v>
          </cell>
          <cell r="H461">
            <v>14</v>
          </cell>
          <cell r="I461">
            <v>14</v>
          </cell>
        </row>
        <row r="462">
          <cell r="F462">
            <v>1</v>
          </cell>
          <cell r="G462">
            <v>2</v>
          </cell>
          <cell r="H462">
            <v>14</v>
          </cell>
          <cell r="I462">
            <v>28</v>
          </cell>
        </row>
        <row r="464">
          <cell r="F464">
            <v>1</v>
          </cell>
          <cell r="G464">
            <v>1</v>
          </cell>
          <cell r="H464">
            <v>12</v>
          </cell>
          <cell r="I464">
            <v>12</v>
          </cell>
        </row>
        <row r="465">
          <cell r="F465">
            <v>1</v>
          </cell>
          <cell r="G465">
            <v>1</v>
          </cell>
          <cell r="H465">
            <v>14</v>
          </cell>
          <cell r="I465">
            <v>14</v>
          </cell>
        </row>
        <row r="466">
          <cell r="F466">
            <v>1</v>
          </cell>
          <cell r="G466">
            <v>2</v>
          </cell>
          <cell r="H466">
            <v>14</v>
          </cell>
          <cell r="I466">
            <v>28</v>
          </cell>
        </row>
        <row r="467">
          <cell r="F467">
            <v>1</v>
          </cell>
          <cell r="G467">
            <v>1</v>
          </cell>
          <cell r="H467">
            <v>20</v>
          </cell>
          <cell r="I467">
            <v>20</v>
          </cell>
        </row>
        <row r="468">
          <cell r="F468">
            <v>1</v>
          </cell>
          <cell r="G468">
            <v>1</v>
          </cell>
          <cell r="H468">
            <v>14</v>
          </cell>
          <cell r="I468">
            <v>14</v>
          </cell>
        </row>
        <row r="469">
          <cell r="F469">
            <v>1</v>
          </cell>
          <cell r="G469">
            <v>2</v>
          </cell>
          <cell r="H469">
            <v>14</v>
          </cell>
          <cell r="I469">
            <v>28</v>
          </cell>
        </row>
        <row r="470">
          <cell r="F470">
            <v>1</v>
          </cell>
          <cell r="G470">
            <v>1</v>
          </cell>
          <cell r="H470">
            <v>24</v>
          </cell>
          <cell r="I470">
            <v>24</v>
          </cell>
        </row>
        <row r="471">
          <cell r="F471">
            <v>1</v>
          </cell>
          <cell r="G471">
            <v>1</v>
          </cell>
          <cell r="H471">
            <v>14</v>
          </cell>
          <cell r="I471">
            <v>14</v>
          </cell>
        </row>
        <row r="472">
          <cell r="F472">
            <v>1</v>
          </cell>
          <cell r="G472">
            <v>2</v>
          </cell>
          <cell r="H472">
            <v>14</v>
          </cell>
          <cell r="I472">
            <v>28</v>
          </cell>
        </row>
        <row r="473">
          <cell r="F473">
            <v>1</v>
          </cell>
          <cell r="G473">
            <v>1</v>
          </cell>
          <cell r="H473">
            <v>20</v>
          </cell>
          <cell r="I473">
            <v>20</v>
          </cell>
        </row>
        <row r="474">
          <cell r="F474">
            <v>1</v>
          </cell>
          <cell r="G474">
            <v>1</v>
          </cell>
          <cell r="H474">
            <v>14</v>
          </cell>
          <cell r="I474">
            <v>14</v>
          </cell>
        </row>
        <row r="475">
          <cell r="F475">
            <v>1</v>
          </cell>
          <cell r="G475">
            <v>2</v>
          </cell>
          <cell r="H475">
            <v>14</v>
          </cell>
          <cell r="I475">
            <v>28</v>
          </cell>
        </row>
        <row r="476">
          <cell r="F476">
            <v>1</v>
          </cell>
          <cell r="G476">
            <v>1</v>
          </cell>
          <cell r="H476">
            <v>20</v>
          </cell>
          <cell r="I476">
            <v>20</v>
          </cell>
        </row>
        <row r="477">
          <cell r="F477">
            <v>1</v>
          </cell>
          <cell r="G477">
            <v>1</v>
          </cell>
          <cell r="H477">
            <v>14</v>
          </cell>
          <cell r="I477">
            <v>14</v>
          </cell>
        </row>
        <row r="478">
          <cell r="F478">
            <v>1</v>
          </cell>
          <cell r="G478">
            <v>2</v>
          </cell>
          <cell r="H478">
            <v>14</v>
          </cell>
          <cell r="I478">
            <v>28</v>
          </cell>
        </row>
        <row r="479">
          <cell r="F479">
            <v>1</v>
          </cell>
          <cell r="G479">
            <v>1</v>
          </cell>
          <cell r="H479">
            <v>20</v>
          </cell>
          <cell r="I479">
            <v>20</v>
          </cell>
        </row>
        <row r="480">
          <cell r="F480">
            <v>1</v>
          </cell>
          <cell r="G480">
            <v>1</v>
          </cell>
          <cell r="H480">
            <v>14</v>
          </cell>
          <cell r="I480">
            <v>14</v>
          </cell>
        </row>
        <row r="481">
          <cell r="F481">
            <v>1</v>
          </cell>
          <cell r="G481">
            <v>2</v>
          </cell>
          <cell r="H481">
            <v>14</v>
          </cell>
          <cell r="I481">
            <v>28</v>
          </cell>
        </row>
        <row r="482">
          <cell r="F482">
            <v>1</v>
          </cell>
          <cell r="G482">
            <v>1</v>
          </cell>
          <cell r="H482">
            <v>20</v>
          </cell>
          <cell r="I482">
            <v>20</v>
          </cell>
        </row>
        <row r="483">
          <cell r="F483">
            <v>1</v>
          </cell>
          <cell r="G483">
            <v>1</v>
          </cell>
          <cell r="H483">
            <v>14</v>
          </cell>
          <cell r="I483">
            <v>14</v>
          </cell>
        </row>
        <row r="484">
          <cell r="F484">
            <v>1</v>
          </cell>
          <cell r="G484">
            <v>1</v>
          </cell>
          <cell r="H484">
            <v>14</v>
          </cell>
          <cell r="I484">
            <v>14</v>
          </cell>
        </row>
        <row r="485">
          <cell r="F485">
            <v>1</v>
          </cell>
          <cell r="G485">
            <v>1</v>
          </cell>
          <cell r="H485">
            <v>14</v>
          </cell>
          <cell r="I485">
            <v>14</v>
          </cell>
        </row>
        <row r="486">
          <cell r="F486">
            <v>1</v>
          </cell>
          <cell r="G486">
            <v>1</v>
          </cell>
          <cell r="H486">
            <v>20</v>
          </cell>
          <cell r="I486">
            <v>20</v>
          </cell>
        </row>
        <row r="487">
          <cell r="F487">
            <v>1</v>
          </cell>
          <cell r="G487">
            <v>1</v>
          </cell>
          <cell r="H487">
            <v>14</v>
          </cell>
          <cell r="I487">
            <v>14</v>
          </cell>
        </row>
        <row r="488">
          <cell r="F488">
            <v>1</v>
          </cell>
          <cell r="G488">
            <v>2</v>
          </cell>
          <cell r="H488">
            <v>14</v>
          </cell>
          <cell r="I488">
            <v>28</v>
          </cell>
        </row>
        <row r="489">
          <cell r="F489">
            <v>1</v>
          </cell>
          <cell r="G489">
            <v>1</v>
          </cell>
          <cell r="H489">
            <v>20</v>
          </cell>
          <cell r="I489">
            <v>20</v>
          </cell>
        </row>
        <row r="490">
          <cell r="F490">
            <v>1</v>
          </cell>
          <cell r="G490">
            <v>1</v>
          </cell>
          <cell r="H490">
            <v>14</v>
          </cell>
          <cell r="I490">
            <v>14</v>
          </cell>
        </row>
        <row r="491">
          <cell r="F491">
            <v>1</v>
          </cell>
          <cell r="G491">
            <v>2</v>
          </cell>
          <cell r="H491">
            <v>14</v>
          </cell>
          <cell r="I491">
            <v>28</v>
          </cell>
        </row>
        <row r="492">
          <cell r="F492">
            <v>1</v>
          </cell>
          <cell r="G492">
            <v>1</v>
          </cell>
          <cell r="H492">
            <v>16</v>
          </cell>
          <cell r="I492">
            <v>16</v>
          </cell>
        </row>
        <row r="493">
          <cell r="F493">
            <v>1</v>
          </cell>
          <cell r="G493">
            <v>1</v>
          </cell>
          <cell r="H493">
            <v>14</v>
          </cell>
          <cell r="I493">
            <v>14</v>
          </cell>
        </row>
        <row r="494">
          <cell r="F494">
            <v>1</v>
          </cell>
          <cell r="G494">
            <v>2</v>
          </cell>
          <cell r="H494">
            <v>14</v>
          </cell>
          <cell r="I494">
            <v>28</v>
          </cell>
        </row>
        <row r="495">
          <cell r="F495">
            <v>1</v>
          </cell>
          <cell r="G495">
            <v>2</v>
          </cell>
          <cell r="H495">
            <v>14</v>
          </cell>
          <cell r="I495">
            <v>28</v>
          </cell>
        </row>
        <row r="496">
          <cell r="F496">
            <v>1</v>
          </cell>
          <cell r="G496">
            <v>1</v>
          </cell>
          <cell r="H496">
            <v>16</v>
          </cell>
          <cell r="I496">
            <v>16</v>
          </cell>
        </row>
        <row r="497">
          <cell r="F497">
            <v>1</v>
          </cell>
          <cell r="G497">
            <v>1</v>
          </cell>
          <cell r="H497">
            <v>14</v>
          </cell>
          <cell r="I497">
            <v>14</v>
          </cell>
        </row>
        <row r="498">
          <cell r="F498">
            <v>1</v>
          </cell>
          <cell r="G498">
            <v>2</v>
          </cell>
          <cell r="H498">
            <v>14</v>
          </cell>
          <cell r="I498">
            <v>28</v>
          </cell>
        </row>
        <row r="499">
          <cell r="F499">
            <v>1</v>
          </cell>
          <cell r="G499">
            <v>2</v>
          </cell>
          <cell r="H499">
            <v>14</v>
          </cell>
          <cell r="I499">
            <v>28</v>
          </cell>
        </row>
        <row r="500">
          <cell r="F500">
            <v>1</v>
          </cell>
          <cell r="G500">
            <v>1</v>
          </cell>
          <cell r="H500">
            <v>16</v>
          </cell>
          <cell r="I500">
            <v>16</v>
          </cell>
        </row>
        <row r="501">
          <cell r="F501">
            <v>1</v>
          </cell>
          <cell r="G501">
            <v>1</v>
          </cell>
          <cell r="H501">
            <v>14</v>
          </cell>
          <cell r="I501">
            <v>14</v>
          </cell>
        </row>
        <row r="502">
          <cell r="F502">
            <v>1</v>
          </cell>
          <cell r="G502">
            <v>1</v>
          </cell>
          <cell r="H502">
            <v>16</v>
          </cell>
          <cell r="I502">
            <v>16</v>
          </cell>
        </row>
        <row r="503">
          <cell r="F503">
            <v>1</v>
          </cell>
          <cell r="G503">
            <v>1</v>
          </cell>
          <cell r="H503">
            <v>14</v>
          </cell>
          <cell r="I503">
            <v>14</v>
          </cell>
        </row>
        <row r="504">
          <cell r="F504">
            <v>1</v>
          </cell>
          <cell r="G504">
            <v>2</v>
          </cell>
          <cell r="H504">
            <v>14</v>
          </cell>
          <cell r="I504">
            <v>28</v>
          </cell>
        </row>
        <row r="505">
          <cell r="F505">
            <v>1</v>
          </cell>
          <cell r="G505">
            <v>2</v>
          </cell>
          <cell r="H505">
            <v>14</v>
          </cell>
          <cell r="I505">
            <v>28</v>
          </cell>
        </row>
        <row r="506">
          <cell r="F506">
            <v>1</v>
          </cell>
          <cell r="G506">
            <v>1</v>
          </cell>
          <cell r="H506">
            <v>16</v>
          </cell>
          <cell r="I506">
            <v>16</v>
          </cell>
        </row>
        <row r="507">
          <cell r="F507">
            <v>1</v>
          </cell>
          <cell r="G507">
            <v>1</v>
          </cell>
          <cell r="H507">
            <v>14</v>
          </cell>
          <cell r="I507">
            <v>14</v>
          </cell>
        </row>
        <row r="508">
          <cell r="F508">
            <v>1</v>
          </cell>
          <cell r="G508">
            <v>2</v>
          </cell>
          <cell r="H508">
            <v>14</v>
          </cell>
          <cell r="I508">
            <v>28</v>
          </cell>
        </row>
        <row r="509">
          <cell r="F509">
            <v>1</v>
          </cell>
          <cell r="G509">
            <v>2</v>
          </cell>
          <cell r="H509">
            <v>14</v>
          </cell>
          <cell r="I509">
            <v>28</v>
          </cell>
        </row>
        <row r="512">
          <cell r="F512">
            <v>1</v>
          </cell>
          <cell r="G512">
            <v>4</v>
          </cell>
          <cell r="H512">
            <v>35</v>
          </cell>
          <cell r="I512">
            <v>140</v>
          </cell>
        </row>
        <row r="513">
          <cell r="F513">
            <v>1</v>
          </cell>
          <cell r="G513">
            <v>4</v>
          </cell>
          <cell r="H513">
            <v>35</v>
          </cell>
          <cell r="I513">
            <v>140</v>
          </cell>
        </row>
        <row r="514">
          <cell r="F514">
            <v>1</v>
          </cell>
          <cell r="G514">
            <v>2</v>
          </cell>
          <cell r="H514">
            <v>36</v>
          </cell>
          <cell r="I514">
            <v>72</v>
          </cell>
        </row>
        <row r="515">
          <cell r="F515">
            <v>1</v>
          </cell>
          <cell r="G515">
            <v>2</v>
          </cell>
          <cell r="H515">
            <v>72</v>
          </cell>
          <cell r="I515">
            <v>144</v>
          </cell>
        </row>
        <row r="516">
          <cell r="F516">
            <v>1</v>
          </cell>
          <cell r="G516">
            <v>2</v>
          </cell>
          <cell r="H516">
            <v>72</v>
          </cell>
          <cell r="I516">
            <v>144</v>
          </cell>
        </row>
        <row r="517">
          <cell r="F517">
            <v>1</v>
          </cell>
          <cell r="G517">
            <v>2</v>
          </cell>
          <cell r="H517">
            <v>17</v>
          </cell>
          <cell r="I517">
            <v>34</v>
          </cell>
        </row>
        <row r="518">
          <cell r="F518">
            <v>1</v>
          </cell>
          <cell r="G518">
            <v>2</v>
          </cell>
          <cell r="H518">
            <v>17</v>
          </cell>
          <cell r="I518">
            <v>34</v>
          </cell>
        </row>
        <row r="522">
          <cell r="F522">
            <v>1</v>
          </cell>
          <cell r="G522">
            <v>1</v>
          </cell>
          <cell r="H522">
            <v>37</v>
          </cell>
          <cell r="I522">
            <v>37</v>
          </cell>
        </row>
        <row r="523">
          <cell r="F523">
            <v>1</v>
          </cell>
          <cell r="G523">
            <v>1</v>
          </cell>
          <cell r="H523">
            <v>37</v>
          </cell>
          <cell r="I523">
            <v>37</v>
          </cell>
        </row>
        <row r="524">
          <cell r="F524">
            <v>1</v>
          </cell>
          <cell r="G524">
            <v>2</v>
          </cell>
          <cell r="H524">
            <v>11</v>
          </cell>
          <cell r="I524">
            <v>22</v>
          </cell>
        </row>
        <row r="525">
          <cell r="F525">
            <v>1</v>
          </cell>
          <cell r="G525">
            <v>3</v>
          </cell>
          <cell r="H525">
            <v>13</v>
          </cell>
          <cell r="I525">
            <v>39</v>
          </cell>
        </row>
        <row r="526">
          <cell r="F526">
            <v>1</v>
          </cell>
          <cell r="G526">
            <v>3</v>
          </cell>
          <cell r="H526">
            <v>31</v>
          </cell>
          <cell r="I526">
            <v>93</v>
          </cell>
        </row>
        <row r="527">
          <cell r="F527">
            <v>1</v>
          </cell>
          <cell r="G527">
            <v>2</v>
          </cell>
          <cell r="H527">
            <v>13</v>
          </cell>
          <cell r="I527">
            <v>26</v>
          </cell>
        </row>
        <row r="528">
          <cell r="F528">
            <v>1</v>
          </cell>
          <cell r="G528">
            <v>2</v>
          </cell>
          <cell r="H528">
            <v>13</v>
          </cell>
          <cell r="I528">
            <v>26</v>
          </cell>
        </row>
        <row r="529">
          <cell r="F529">
            <v>1</v>
          </cell>
          <cell r="G529">
            <v>4</v>
          </cell>
          <cell r="H529">
            <v>31</v>
          </cell>
          <cell r="I529">
            <v>124</v>
          </cell>
        </row>
        <row r="530">
          <cell r="F530">
            <v>1</v>
          </cell>
          <cell r="G530">
            <v>4</v>
          </cell>
          <cell r="H530">
            <v>31</v>
          </cell>
          <cell r="I530">
            <v>124</v>
          </cell>
        </row>
        <row r="531">
          <cell r="F531">
            <v>1</v>
          </cell>
          <cell r="G531">
            <v>2</v>
          </cell>
          <cell r="H531">
            <v>11</v>
          </cell>
          <cell r="I531">
            <v>22</v>
          </cell>
        </row>
        <row r="532">
          <cell r="F532">
            <v>1</v>
          </cell>
          <cell r="G532">
            <v>2</v>
          </cell>
          <cell r="H532">
            <v>11</v>
          </cell>
          <cell r="I532">
            <v>22</v>
          </cell>
        </row>
        <row r="533">
          <cell r="F533">
            <v>2</v>
          </cell>
          <cell r="G533">
            <v>3</v>
          </cell>
          <cell r="H533">
            <v>38</v>
          </cell>
          <cell r="I533">
            <v>228</v>
          </cell>
        </row>
        <row r="534">
          <cell r="F534">
            <v>1</v>
          </cell>
          <cell r="G534">
            <v>2</v>
          </cell>
          <cell r="H534">
            <v>18</v>
          </cell>
          <cell r="I534">
            <v>36</v>
          </cell>
        </row>
        <row r="535">
          <cell r="F535">
            <v>1</v>
          </cell>
          <cell r="G535">
            <v>2</v>
          </cell>
          <cell r="H535">
            <v>18</v>
          </cell>
          <cell r="I535">
            <v>36</v>
          </cell>
        </row>
        <row r="536">
          <cell r="F536">
            <v>1</v>
          </cell>
          <cell r="G536">
            <v>2</v>
          </cell>
          <cell r="H536">
            <v>47</v>
          </cell>
          <cell r="I536">
            <v>94</v>
          </cell>
        </row>
        <row r="537">
          <cell r="F537">
            <v>1</v>
          </cell>
          <cell r="G537">
            <v>2</v>
          </cell>
          <cell r="H537">
            <v>18</v>
          </cell>
          <cell r="I537">
            <v>36</v>
          </cell>
        </row>
        <row r="538">
          <cell r="F538">
            <v>2</v>
          </cell>
          <cell r="G538">
            <v>2</v>
          </cell>
          <cell r="H538">
            <v>56</v>
          </cell>
          <cell r="I538">
            <v>224</v>
          </cell>
        </row>
        <row r="539">
          <cell r="F539">
            <v>2</v>
          </cell>
          <cell r="G539">
            <v>2</v>
          </cell>
          <cell r="H539">
            <v>18</v>
          </cell>
          <cell r="I539">
            <v>72</v>
          </cell>
        </row>
        <row r="540">
          <cell r="F540">
            <v>2</v>
          </cell>
          <cell r="G540">
            <v>2</v>
          </cell>
          <cell r="H540">
            <v>81</v>
          </cell>
          <cell r="I540">
            <v>324</v>
          </cell>
        </row>
        <row r="541">
          <cell r="F541">
            <v>2</v>
          </cell>
          <cell r="G541">
            <v>2</v>
          </cell>
          <cell r="H541">
            <v>18</v>
          </cell>
          <cell r="I541">
            <v>72</v>
          </cell>
        </row>
        <row r="542">
          <cell r="F542">
            <v>2</v>
          </cell>
          <cell r="G542">
            <v>2</v>
          </cell>
          <cell r="H542">
            <v>18</v>
          </cell>
          <cell r="I542">
            <v>72</v>
          </cell>
        </row>
        <row r="544">
          <cell r="F544">
            <v>1</v>
          </cell>
          <cell r="G544">
            <v>6</v>
          </cell>
          <cell r="H544">
            <v>94</v>
          </cell>
          <cell r="I544">
            <v>564</v>
          </cell>
        </row>
        <row r="545">
          <cell r="F545">
            <v>1</v>
          </cell>
          <cell r="G545">
            <v>5</v>
          </cell>
          <cell r="H545">
            <v>78</v>
          </cell>
          <cell r="I545">
            <v>390</v>
          </cell>
        </row>
        <row r="548">
          <cell r="F548">
            <v>4</v>
          </cell>
          <cell r="G548">
            <v>1</v>
          </cell>
          <cell r="H548">
            <v>21</v>
          </cell>
          <cell r="I548">
            <v>84</v>
          </cell>
        </row>
        <row r="549">
          <cell r="F549">
            <v>4</v>
          </cell>
          <cell r="G549">
            <v>2</v>
          </cell>
          <cell r="H549">
            <v>21</v>
          </cell>
          <cell r="I549">
            <v>168</v>
          </cell>
        </row>
        <row r="550">
          <cell r="F550">
            <v>3</v>
          </cell>
          <cell r="G550">
            <v>2</v>
          </cell>
          <cell r="H550">
            <v>21</v>
          </cell>
          <cell r="I550">
            <v>126</v>
          </cell>
        </row>
        <row r="551">
          <cell r="F551">
            <v>3</v>
          </cell>
          <cell r="G551">
            <v>1</v>
          </cell>
          <cell r="H551">
            <v>21</v>
          </cell>
          <cell r="I551">
            <v>63</v>
          </cell>
        </row>
        <row r="552">
          <cell r="F552">
            <v>3</v>
          </cell>
          <cell r="G552">
            <v>1</v>
          </cell>
          <cell r="H552">
            <v>21</v>
          </cell>
          <cell r="I552">
            <v>63</v>
          </cell>
        </row>
        <row r="553">
          <cell r="F553">
            <v>2</v>
          </cell>
          <cell r="G553">
            <v>1</v>
          </cell>
          <cell r="H553">
            <v>25</v>
          </cell>
          <cell r="I553">
            <v>50</v>
          </cell>
        </row>
        <row r="554">
          <cell r="F554">
            <v>4</v>
          </cell>
          <cell r="G554">
            <v>1</v>
          </cell>
          <cell r="H554">
            <v>21</v>
          </cell>
          <cell r="I554">
            <v>84</v>
          </cell>
        </row>
        <row r="555">
          <cell r="F555">
            <v>2</v>
          </cell>
          <cell r="G555">
            <v>1</v>
          </cell>
          <cell r="H555">
            <v>25</v>
          </cell>
          <cell r="I555">
            <v>50</v>
          </cell>
        </row>
        <row r="556">
          <cell r="F556">
            <v>4</v>
          </cell>
          <cell r="G556">
            <v>1</v>
          </cell>
          <cell r="H556">
            <v>21</v>
          </cell>
          <cell r="I556">
            <v>84</v>
          </cell>
        </row>
        <row r="557">
          <cell r="F557">
            <v>2</v>
          </cell>
          <cell r="G557">
            <v>2</v>
          </cell>
          <cell r="H557">
            <v>21</v>
          </cell>
          <cell r="I557">
            <v>84</v>
          </cell>
        </row>
        <row r="558">
          <cell r="F558">
            <v>4</v>
          </cell>
          <cell r="G558">
            <v>2</v>
          </cell>
          <cell r="H558">
            <v>21</v>
          </cell>
          <cell r="I558">
            <v>168</v>
          </cell>
        </row>
        <row r="559">
          <cell r="F559">
            <v>2</v>
          </cell>
          <cell r="G559">
            <v>2</v>
          </cell>
          <cell r="H559">
            <v>25</v>
          </cell>
          <cell r="I559">
            <v>100</v>
          </cell>
        </row>
        <row r="560">
          <cell r="F560">
            <v>2</v>
          </cell>
          <cell r="G560">
            <v>1</v>
          </cell>
          <cell r="H560">
            <v>21</v>
          </cell>
          <cell r="I560">
            <v>42</v>
          </cell>
        </row>
        <row r="561">
          <cell r="F561">
            <v>2</v>
          </cell>
          <cell r="G561">
            <v>1</v>
          </cell>
          <cell r="H561">
            <v>21</v>
          </cell>
          <cell r="I561">
            <v>42</v>
          </cell>
        </row>
        <row r="562">
          <cell r="F562">
            <v>3</v>
          </cell>
          <cell r="G562">
            <v>1</v>
          </cell>
          <cell r="H562">
            <v>21</v>
          </cell>
          <cell r="I562">
            <v>63</v>
          </cell>
        </row>
        <row r="563">
          <cell r="F563">
            <v>1</v>
          </cell>
          <cell r="G563">
            <v>1</v>
          </cell>
          <cell r="H563">
            <v>21</v>
          </cell>
          <cell r="I563">
            <v>21</v>
          </cell>
        </row>
        <row r="564">
          <cell r="F564">
            <v>2</v>
          </cell>
          <cell r="G564">
            <v>1</v>
          </cell>
          <cell r="H564">
            <v>16</v>
          </cell>
          <cell r="I564">
            <v>32</v>
          </cell>
        </row>
        <row r="565">
          <cell r="F565">
            <v>2</v>
          </cell>
          <cell r="G565">
            <v>1</v>
          </cell>
          <cell r="H565">
            <v>23</v>
          </cell>
          <cell r="I565">
            <v>46</v>
          </cell>
        </row>
        <row r="566">
          <cell r="F566">
            <v>2</v>
          </cell>
          <cell r="G566">
            <v>1</v>
          </cell>
          <cell r="H566">
            <v>21</v>
          </cell>
          <cell r="I566">
            <v>42</v>
          </cell>
        </row>
        <row r="567">
          <cell r="F567">
            <v>2</v>
          </cell>
          <cell r="G567">
            <v>1</v>
          </cell>
          <cell r="H567">
            <v>21</v>
          </cell>
          <cell r="I567">
            <v>42</v>
          </cell>
        </row>
        <row r="568">
          <cell r="F568">
            <v>2</v>
          </cell>
          <cell r="G568">
            <v>1</v>
          </cell>
          <cell r="H568">
            <v>7</v>
          </cell>
          <cell r="I568">
            <v>14</v>
          </cell>
        </row>
        <row r="569">
          <cell r="F569">
            <v>2</v>
          </cell>
          <cell r="G569">
            <v>1</v>
          </cell>
          <cell r="H569">
            <v>21</v>
          </cell>
          <cell r="I569">
            <v>42</v>
          </cell>
        </row>
        <row r="575">
          <cell r="F575">
            <v>1</v>
          </cell>
          <cell r="G575">
            <v>1</v>
          </cell>
          <cell r="H575">
            <v>12</v>
          </cell>
          <cell r="I575">
            <v>12</v>
          </cell>
        </row>
        <row r="576">
          <cell r="F576">
            <v>1</v>
          </cell>
          <cell r="G576">
            <v>1</v>
          </cell>
          <cell r="H576">
            <v>20</v>
          </cell>
          <cell r="I576">
            <v>20</v>
          </cell>
        </row>
        <row r="577">
          <cell r="F577">
            <v>1</v>
          </cell>
          <cell r="G577">
            <v>2</v>
          </cell>
          <cell r="H577">
            <v>20</v>
          </cell>
          <cell r="I577">
            <v>40</v>
          </cell>
        </row>
        <row r="578">
          <cell r="F578">
            <v>1</v>
          </cell>
          <cell r="G578">
            <v>1</v>
          </cell>
          <cell r="H578">
            <v>20</v>
          </cell>
          <cell r="I578">
            <v>20</v>
          </cell>
        </row>
        <row r="579">
          <cell r="F579">
            <v>1</v>
          </cell>
          <cell r="G579">
            <v>1</v>
          </cell>
          <cell r="H579">
            <v>20</v>
          </cell>
          <cell r="I579">
            <v>20</v>
          </cell>
        </row>
        <row r="580">
          <cell r="F580">
            <v>1</v>
          </cell>
          <cell r="G580">
            <v>2</v>
          </cell>
          <cell r="H580">
            <v>20</v>
          </cell>
          <cell r="I580">
            <v>40</v>
          </cell>
        </row>
        <row r="581">
          <cell r="F581">
            <v>1</v>
          </cell>
          <cell r="G581">
            <v>1</v>
          </cell>
          <cell r="H581">
            <v>20</v>
          </cell>
          <cell r="I581">
            <v>20</v>
          </cell>
        </row>
        <row r="582">
          <cell r="F582">
            <v>1</v>
          </cell>
          <cell r="G582">
            <v>1</v>
          </cell>
          <cell r="H582">
            <v>20</v>
          </cell>
          <cell r="I582">
            <v>20</v>
          </cell>
        </row>
        <row r="583">
          <cell r="F583">
            <v>1</v>
          </cell>
          <cell r="G583">
            <v>2</v>
          </cell>
          <cell r="H583">
            <v>20</v>
          </cell>
          <cell r="I583">
            <v>40</v>
          </cell>
        </row>
        <row r="584">
          <cell r="F584">
            <v>1</v>
          </cell>
          <cell r="G584">
            <v>1</v>
          </cell>
          <cell r="H584">
            <v>20</v>
          </cell>
          <cell r="I584">
            <v>20</v>
          </cell>
        </row>
        <row r="585">
          <cell r="F585">
            <v>1</v>
          </cell>
          <cell r="G585">
            <v>1</v>
          </cell>
          <cell r="H585">
            <v>20</v>
          </cell>
          <cell r="I585">
            <v>20</v>
          </cell>
        </row>
        <row r="586">
          <cell r="F586">
            <v>1</v>
          </cell>
          <cell r="G586">
            <v>2</v>
          </cell>
          <cell r="H586">
            <v>20</v>
          </cell>
          <cell r="I586">
            <v>40</v>
          </cell>
        </row>
        <row r="587">
          <cell r="F587">
            <v>1</v>
          </cell>
          <cell r="G587">
            <v>1</v>
          </cell>
          <cell r="H587">
            <v>12</v>
          </cell>
          <cell r="I587">
            <v>12</v>
          </cell>
        </row>
        <row r="588">
          <cell r="F588">
            <v>1</v>
          </cell>
          <cell r="G588">
            <v>1</v>
          </cell>
          <cell r="H588">
            <v>20</v>
          </cell>
          <cell r="I588">
            <v>20</v>
          </cell>
        </row>
        <row r="589">
          <cell r="F589">
            <v>1</v>
          </cell>
          <cell r="G589">
            <v>2</v>
          </cell>
          <cell r="H589">
            <v>20</v>
          </cell>
          <cell r="I589">
            <v>40</v>
          </cell>
        </row>
        <row r="590">
          <cell r="F590">
            <v>1</v>
          </cell>
          <cell r="G590">
            <v>1</v>
          </cell>
          <cell r="H590">
            <v>20</v>
          </cell>
          <cell r="I590">
            <v>20</v>
          </cell>
        </row>
        <row r="591">
          <cell r="F591">
            <v>1</v>
          </cell>
          <cell r="G591">
            <v>1</v>
          </cell>
          <cell r="H591">
            <v>20</v>
          </cell>
          <cell r="I591">
            <v>20</v>
          </cell>
        </row>
        <row r="592">
          <cell r="F592">
            <v>1</v>
          </cell>
          <cell r="G592">
            <v>2</v>
          </cell>
          <cell r="H592">
            <v>20</v>
          </cell>
          <cell r="I592">
            <v>40</v>
          </cell>
        </row>
        <row r="593">
          <cell r="F593">
            <v>1</v>
          </cell>
          <cell r="G593">
            <v>1</v>
          </cell>
          <cell r="H593">
            <v>16</v>
          </cell>
          <cell r="I593">
            <v>16</v>
          </cell>
        </row>
        <row r="594">
          <cell r="F594">
            <v>1</v>
          </cell>
          <cell r="G594">
            <v>1</v>
          </cell>
          <cell r="H594">
            <v>20</v>
          </cell>
          <cell r="I594">
            <v>20</v>
          </cell>
        </row>
        <row r="595">
          <cell r="F595">
            <v>1</v>
          </cell>
          <cell r="G595">
            <v>2</v>
          </cell>
          <cell r="H595">
            <v>20</v>
          </cell>
          <cell r="I595">
            <v>40</v>
          </cell>
        </row>
        <row r="596">
          <cell r="F596">
            <v>1</v>
          </cell>
          <cell r="G596">
            <v>1</v>
          </cell>
          <cell r="H596">
            <v>16</v>
          </cell>
          <cell r="I596">
            <v>16</v>
          </cell>
        </row>
        <row r="597">
          <cell r="F597">
            <v>1</v>
          </cell>
          <cell r="G597">
            <v>1</v>
          </cell>
          <cell r="H597">
            <v>20</v>
          </cell>
          <cell r="I597">
            <v>20</v>
          </cell>
        </row>
        <row r="598">
          <cell r="F598">
            <v>1</v>
          </cell>
          <cell r="G598">
            <v>2</v>
          </cell>
          <cell r="H598">
            <v>20</v>
          </cell>
          <cell r="I598">
            <v>40</v>
          </cell>
        </row>
        <row r="599">
          <cell r="F599">
            <v>1</v>
          </cell>
          <cell r="G599">
            <v>1</v>
          </cell>
          <cell r="H599">
            <v>16</v>
          </cell>
          <cell r="I599">
            <v>16</v>
          </cell>
        </row>
        <row r="600">
          <cell r="F600">
            <v>1</v>
          </cell>
          <cell r="G600">
            <v>1</v>
          </cell>
          <cell r="H600">
            <v>20</v>
          </cell>
          <cell r="I600">
            <v>20</v>
          </cell>
        </row>
        <row r="601">
          <cell r="F601">
            <v>1</v>
          </cell>
          <cell r="G601">
            <v>2</v>
          </cell>
          <cell r="H601">
            <v>20</v>
          </cell>
          <cell r="I601">
            <v>40</v>
          </cell>
        </row>
        <row r="602">
          <cell r="F602">
            <v>1</v>
          </cell>
          <cell r="G602">
            <v>1</v>
          </cell>
          <cell r="H602">
            <v>20</v>
          </cell>
          <cell r="I602">
            <v>20</v>
          </cell>
        </row>
        <row r="603">
          <cell r="F603">
            <v>1</v>
          </cell>
          <cell r="G603">
            <v>1</v>
          </cell>
          <cell r="H603">
            <v>20</v>
          </cell>
          <cell r="I603">
            <v>20</v>
          </cell>
        </row>
        <row r="604">
          <cell r="F604">
            <v>1</v>
          </cell>
          <cell r="G604">
            <v>2</v>
          </cell>
          <cell r="H604">
            <v>20</v>
          </cell>
          <cell r="I604">
            <v>40</v>
          </cell>
        </row>
        <row r="605">
          <cell r="F605">
            <v>1</v>
          </cell>
          <cell r="G605">
            <v>1</v>
          </cell>
          <cell r="H605">
            <v>20</v>
          </cell>
          <cell r="I605">
            <v>20</v>
          </cell>
        </row>
        <row r="606">
          <cell r="F606">
            <v>1</v>
          </cell>
          <cell r="G606">
            <v>1</v>
          </cell>
          <cell r="H606">
            <v>20</v>
          </cell>
          <cell r="I606">
            <v>20</v>
          </cell>
        </row>
        <row r="607">
          <cell r="F607">
            <v>1</v>
          </cell>
          <cell r="G607">
            <v>2</v>
          </cell>
          <cell r="H607">
            <v>20</v>
          </cell>
          <cell r="I607">
            <v>40</v>
          </cell>
        </row>
        <row r="608">
          <cell r="F608">
            <v>1</v>
          </cell>
          <cell r="G608">
            <v>1</v>
          </cell>
          <cell r="H608">
            <v>16</v>
          </cell>
          <cell r="I608">
            <v>16</v>
          </cell>
        </row>
        <row r="609">
          <cell r="F609">
            <v>1</v>
          </cell>
          <cell r="G609">
            <v>1</v>
          </cell>
          <cell r="H609">
            <v>20</v>
          </cell>
          <cell r="I609">
            <v>20</v>
          </cell>
        </row>
        <row r="610">
          <cell r="F610">
            <v>1</v>
          </cell>
          <cell r="G610">
            <v>2</v>
          </cell>
          <cell r="H610">
            <v>20</v>
          </cell>
          <cell r="I610">
            <v>40</v>
          </cell>
        </row>
        <row r="611">
          <cell r="F611">
            <v>1</v>
          </cell>
          <cell r="G611">
            <v>1</v>
          </cell>
          <cell r="H611">
            <v>16</v>
          </cell>
          <cell r="I611">
            <v>16</v>
          </cell>
        </row>
        <row r="612">
          <cell r="F612">
            <v>1</v>
          </cell>
          <cell r="G612">
            <v>1</v>
          </cell>
          <cell r="H612">
            <v>20</v>
          </cell>
          <cell r="I612">
            <v>20</v>
          </cell>
        </row>
        <row r="613">
          <cell r="F613">
            <v>1</v>
          </cell>
          <cell r="G613">
            <v>2</v>
          </cell>
          <cell r="H613">
            <v>20</v>
          </cell>
          <cell r="I613">
            <v>40</v>
          </cell>
        </row>
        <row r="614">
          <cell r="F614">
            <v>1</v>
          </cell>
          <cell r="G614">
            <v>1</v>
          </cell>
          <cell r="H614">
            <v>16</v>
          </cell>
          <cell r="I614">
            <v>16</v>
          </cell>
        </row>
        <row r="615">
          <cell r="F615">
            <v>1</v>
          </cell>
          <cell r="G615">
            <v>1</v>
          </cell>
          <cell r="H615">
            <v>20</v>
          </cell>
          <cell r="I615">
            <v>20</v>
          </cell>
        </row>
        <row r="616">
          <cell r="F616">
            <v>1</v>
          </cell>
          <cell r="G616">
            <v>2</v>
          </cell>
          <cell r="H616">
            <v>20</v>
          </cell>
          <cell r="I616">
            <v>40</v>
          </cell>
        </row>
        <row r="617">
          <cell r="F617">
            <v>1</v>
          </cell>
          <cell r="G617">
            <v>1</v>
          </cell>
          <cell r="H617">
            <v>20</v>
          </cell>
          <cell r="I617">
            <v>20</v>
          </cell>
        </row>
        <row r="618">
          <cell r="F618">
            <v>1</v>
          </cell>
          <cell r="G618">
            <v>1</v>
          </cell>
          <cell r="H618">
            <v>20</v>
          </cell>
          <cell r="I618">
            <v>20</v>
          </cell>
        </row>
        <row r="619">
          <cell r="F619">
            <v>1</v>
          </cell>
          <cell r="G619">
            <v>2</v>
          </cell>
          <cell r="H619">
            <v>20</v>
          </cell>
          <cell r="I619">
            <v>40</v>
          </cell>
        </row>
        <row r="621">
          <cell r="F621">
            <v>1</v>
          </cell>
          <cell r="G621">
            <v>1</v>
          </cell>
          <cell r="H621">
            <v>16</v>
          </cell>
          <cell r="I621">
            <v>16</v>
          </cell>
        </row>
        <row r="622">
          <cell r="F622">
            <v>1</v>
          </cell>
          <cell r="G622">
            <v>1</v>
          </cell>
          <cell r="H622">
            <v>20</v>
          </cell>
          <cell r="I622">
            <v>20</v>
          </cell>
        </row>
        <row r="623">
          <cell r="F623">
            <v>1</v>
          </cell>
          <cell r="G623">
            <v>2</v>
          </cell>
          <cell r="H623">
            <v>20</v>
          </cell>
          <cell r="I623">
            <v>40</v>
          </cell>
        </row>
        <row r="624">
          <cell r="F624">
            <v>1</v>
          </cell>
          <cell r="G624">
            <v>1</v>
          </cell>
          <cell r="H624">
            <v>16</v>
          </cell>
          <cell r="I624">
            <v>16</v>
          </cell>
        </row>
        <row r="625">
          <cell r="F625">
            <v>1</v>
          </cell>
          <cell r="G625">
            <v>1</v>
          </cell>
          <cell r="H625">
            <v>20</v>
          </cell>
          <cell r="I625">
            <v>20</v>
          </cell>
        </row>
        <row r="626">
          <cell r="F626">
            <v>1</v>
          </cell>
          <cell r="G626">
            <v>2</v>
          </cell>
          <cell r="H626">
            <v>20</v>
          </cell>
          <cell r="I626">
            <v>40</v>
          </cell>
        </row>
        <row r="627">
          <cell r="F627">
            <v>1</v>
          </cell>
          <cell r="G627">
            <v>1</v>
          </cell>
          <cell r="H627">
            <v>16</v>
          </cell>
          <cell r="I627">
            <v>16</v>
          </cell>
        </row>
        <row r="628">
          <cell r="F628">
            <v>1</v>
          </cell>
          <cell r="G628">
            <v>1</v>
          </cell>
          <cell r="H628">
            <v>20</v>
          </cell>
          <cell r="I628">
            <v>20</v>
          </cell>
        </row>
        <row r="629">
          <cell r="F629">
            <v>1</v>
          </cell>
          <cell r="G629">
            <v>2</v>
          </cell>
          <cell r="H629">
            <v>20</v>
          </cell>
          <cell r="I629">
            <v>40</v>
          </cell>
        </row>
        <row r="630">
          <cell r="F630">
            <v>1</v>
          </cell>
          <cell r="G630">
            <v>1</v>
          </cell>
          <cell r="H630">
            <v>16</v>
          </cell>
          <cell r="I630">
            <v>16</v>
          </cell>
        </row>
        <row r="631">
          <cell r="F631">
            <v>1</v>
          </cell>
          <cell r="G631">
            <v>1</v>
          </cell>
          <cell r="H631">
            <v>20</v>
          </cell>
          <cell r="I631">
            <v>20</v>
          </cell>
        </row>
        <row r="632">
          <cell r="F632">
            <v>1</v>
          </cell>
          <cell r="G632">
            <v>2</v>
          </cell>
          <cell r="H632">
            <v>20</v>
          </cell>
          <cell r="I632">
            <v>40</v>
          </cell>
        </row>
        <row r="633">
          <cell r="F633">
            <v>1</v>
          </cell>
          <cell r="G633">
            <v>1</v>
          </cell>
          <cell r="H633">
            <v>16</v>
          </cell>
          <cell r="I633">
            <v>16</v>
          </cell>
        </row>
        <row r="634">
          <cell r="F634">
            <v>1</v>
          </cell>
          <cell r="G634">
            <v>1</v>
          </cell>
          <cell r="H634">
            <v>20</v>
          </cell>
          <cell r="I634">
            <v>20</v>
          </cell>
        </row>
        <row r="635">
          <cell r="F635">
            <v>1</v>
          </cell>
          <cell r="G635">
            <v>2</v>
          </cell>
          <cell r="H635">
            <v>20</v>
          </cell>
          <cell r="I635">
            <v>40</v>
          </cell>
        </row>
        <row r="636">
          <cell r="F636">
            <v>1</v>
          </cell>
          <cell r="G636">
            <v>1</v>
          </cell>
          <cell r="H636">
            <v>16</v>
          </cell>
          <cell r="I636">
            <v>16</v>
          </cell>
        </row>
        <row r="637">
          <cell r="F637">
            <v>1</v>
          </cell>
          <cell r="G637">
            <v>1</v>
          </cell>
          <cell r="H637">
            <v>20</v>
          </cell>
          <cell r="I637">
            <v>20</v>
          </cell>
        </row>
        <row r="638">
          <cell r="F638">
            <v>1</v>
          </cell>
          <cell r="G638">
            <v>2</v>
          </cell>
          <cell r="H638">
            <v>20</v>
          </cell>
          <cell r="I638">
            <v>40</v>
          </cell>
        </row>
        <row r="639">
          <cell r="F639">
            <v>1</v>
          </cell>
          <cell r="G639">
            <v>1</v>
          </cell>
          <cell r="H639">
            <v>16</v>
          </cell>
          <cell r="I639">
            <v>16</v>
          </cell>
        </row>
        <row r="640">
          <cell r="F640">
            <v>1</v>
          </cell>
          <cell r="G640">
            <v>1</v>
          </cell>
          <cell r="H640">
            <v>20</v>
          </cell>
          <cell r="I640">
            <v>20</v>
          </cell>
        </row>
        <row r="641">
          <cell r="F641">
            <v>1</v>
          </cell>
          <cell r="G641">
            <v>2</v>
          </cell>
          <cell r="H641">
            <v>20</v>
          </cell>
          <cell r="I641">
            <v>40</v>
          </cell>
        </row>
        <row r="642">
          <cell r="F642">
            <v>1</v>
          </cell>
          <cell r="G642">
            <v>1</v>
          </cell>
          <cell r="H642">
            <v>20</v>
          </cell>
          <cell r="I642">
            <v>20</v>
          </cell>
        </row>
        <row r="643">
          <cell r="F643">
            <v>1</v>
          </cell>
          <cell r="G643">
            <v>1</v>
          </cell>
          <cell r="H643">
            <v>20</v>
          </cell>
          <cell r="I643">
            <v>20</v>
          </cell>
        </row>
        <row r="644">
          <cell r="F644">
            <v>1</v>
          </cell>
          <cell r="G644">
            <v>2</v>
          </cell>
          <cell r="H644">
            <v>20</v>
          </cell>
          <cell r="I644">
            <v>40</v>
          </cell>
        </row>
        <row r="645">
          <cell r="F645">
            <v>1</v>
          </cell>
          <cell r="G645">
            <v>1</v>
          </cell>
          <cell r="H645">
            <v>20</v>
          </cell>
          <cell r="I645">
            <v>20</v>
          </cell>
        </row>
        <row r="646">
          <cell r="F646">
            <v>1</v>
          </cell>
          <cell r="G646">
            <v>1</v>
          </cell>
          <cell r="H646">
            <v>20</v>
          </cell>
          <cell r="I646">
            <v>20</v>
          </cell>
        </row>
        <row r="647">
          <cell r="F647">
            <v>1</v>
          </cell>
          <cell r="G647">
            <v>2</v>
          </cell>
          <cell r="H647">
            <v>20</v>
          </cell>
          <cell r="I647">
            <v>40</v>
          </cell>
        </row>
        <row r="648">
          <cell r="F648">
            <v>1</v>
          </cell>
          <cell r="G648">
            <v>1</v>
          </cell>
          <cell r="H648">
            <v>20</v>
          </cell>
          <cell r="I648">
            <v>20</v>
          </cell>
        </row>
        <row r="649">
          <cell r="F649">
            <v>1</v>
          </cell>
          <cell r="G649">
            <v>1</v>
          </cell>
          <cell r="H649">
            <v>20</v>
          </cell>
          <cell r="I649">
            <v>20</v>
          </cell>
        </row>
        <row r="650">
          <cell r="F650">
            <v>1</v>
          </cell>
          <cell r="G650">
            <v>2</v>
          </cell>
          <cell r="H650">
            <v>20</v>
          </cell>
          <cell r="I650">
            <v>40</v>
          </cell>
        </row>
        <row r="651">
          <cell r="F651">
            <v>1</v>
          </cell>
          <cell r="G651">
            <v>1</v>
          </cell>
          <cell r="H651">
            <v>32</v>
          </cell>
          <cell r="I651">
            <v>32</v>
          </cell>
        </row>
        <row r="652">
          <cell r="F652">
            <v>1</v>
          </cell>
          <cell r="G652">
            <v>2</v>
          </cell>
          <cell r="H652">
            <v>10</v>
          </cell>
          <cell r="I652">
            <v>20</v>
          </cell>
        </row>
        <row r="653">
          <cell r="F653">
            <v>1</v>
          </cell>
          <cell r="G653">
            <v>2</v>
          </cell>
          <cell r="H653">
            <v>16</v>
          </cell>
          <cell r="I653">
            <v>32</v>
          </cell>
        </row>
        <row r="654">
          <cell r="F654">
            <v>1</v>
          </cell>
          <cell r="G654">
            <v>6</v>
          </cell>
          <cell r="H654">
            <v>6</v>
          </cell>
          <cell r="I654">
            <v>36</v>
          </cell>
        </row>
        <row r="655">
          <cell r="F655">
            <v>1</v>
          </cell>
          <cell r="G655">
            <v>2</v>
          </cell>
          <cell r="H655">
            <v>16</v>
          </cell>
          <cell r="I655">
            <v>32</v>
          </cell>
        </row>
        <row r="656">
          <cell r="F656">
            <v>1</v>
          </cell>
          <cell r="G656">
            <v>1</v>
          </cell>
          <cell r="H656">
            <v>20</v>
          </cell>
          <cell r="I656">
            <v>20</v>
          </cell>
        </row>
        <row r="657">
          <cell r="F657">
            <v>1</v>
          </cell>
          <cell r="G657">
            <v>1</v>
          </cell>
          <cell r="H657">
            <v>20</v>
          </cell>
          <cell r="I657">
            <v>20</v>
          </cell>
        </row>
        <row r="658">
          <cell r="F658">
            <v>1</v>
          </cell>
          <cell r="G658">
            <v>2</v>
          </cell>
          <cell r="H658">
            <v>20</v>
          </cell>
          <cell r="I658">
            <v>40</v>
          </cell>
        </row>
        <row r="659">
          <cell r="F659">
            <v>1</v>
          </cell>
          <cell r="G659">
            <v>1</v>
          </cell>
          <cell r="H659">
            <v>20</v>
          </cell>
          <cell r="I659">
            <v>20</v>
          </cell>
        </row>
        <row r="660">
          <cell r="F660">
            <v>1</v>
          </cell>
          <cell r="G660">
            <v>1</v>
          </cell>
          <cell r="H660">
            <v>20</v>
          </cell>
          <cell r="I660">
            <v>20</v>
          </cell>
        </row>
        <row r="661">
          <cell r="F661">
            <v>1</v>
          </cell>
          <cell r="G661">
            <v>2</v>
          </cell>
          <cell r="H661">
            <v>20</v>
          </cell>
          <cell r="I661">
            <v>40</v>
          </cell>
        </row>
        <row r="662">
          <cell r="F662">
            <v>1</v>
          </cell>
          <cell r="G662">
            <v>1</v>
          </cell>
          <cell r="H662">
            <v>20</v>
          </cell>
          <cell r="I662">
            <v>20</v>
          </cell>
        </row>
        <row r="663">
          <cell r="F663">
            <v>1</v>
          </cell>
          <cell r="G663">
            <v>1</v>
          </cell>
          <cell r="H663">
            <v>20</v>
          </cell>
          <cell r="I663">
            <v>20</v>
          </cell>
        </row>
        <row r="664">
          <cell r="F664">
            <v>1</v>
          </cell>
          <cell r="G664">
            <v>2</v>
          </cell>
          <cell r="H664">
            <v>20</v>
          </cell>
          <cell r="I664">
            <v>40</v>
          </cell>
        </row>
        <row r="665">
          <cell r="F665">
            <v>1</v>
          </cell>
          <cell r="G665">
            <v>1</v>
          </cell>
          <cell r="H665">
            <v>20</v>
          </cell>
          <cell r="I665">
            <v>20</v>
          </cell>
        </row>
        <row r="666">
          <cell r="F666">
            <v>1</v>
          </cell>
          <cell r="G666">
            <v>1</v>
          </cell>
          <cell r="H666">
            <v>20</v>
          </cell>
          <cell r="I666">
            <v>20</v>
          </cell>
        </row>
        <row r="667">
          <cell r="F667">
            <v>1</v>
          </cell>
          <cell r="G667">
            <v>2</v>
          </cell>
          <cell r="H667">
            <v>20</v>
          </cell>
          <cell r="I667">
            <v>40</v>
          </cell>
        </row>
        <row r="668">
          <cell r="F668">
            <v>1</v>
          </cell>
          <cell r="G668">
            <v>1</v>
          </cell>
          <cell r="H668">
            <v>20</v>
          </cell>
          <cell r="I668">
            <v>20</v>
          </cell>
        </row>
        <row r="669">
          <cell r="F669">
            <v>1</v>
          </cell>
          <cell r="G669">
            <v>1</v>
          </cell>
          <cell r="H669">
            <v>20</v>
          </cell>
          <cell r="I669">
            <v>20</v>
          </cell>
        </row>
        <row r="670">
          <cell r="F670">
            <v>1</v>
          </cell>
          <cell r="G670">
            <v>2</v>
          </cell>
          <cell r="H670">
            <v>20</v>
          </cell>
          <cell r="I670">
            <v>40</v>
          </cell>
        </row>
        <row r="672">
          <cell r="F672">
            <v>1</v>
          </cell>
          <cell r="G672">
            <v>1</v>
          </cell>
          <cell r="H672">
            <v>20</v>
          </cell>
          <cell r="I672">
            <v>20</v>
          </cell>
        </row>
        <row r="673">
          <cell r="F673">
            <v>1</v>
          </cell>
          <cell r="G673">
            <v>1</v>
          </cell>
          <cell r="H673">
            <v>20</v>
          </cell>
          <cell r="I673">
            <v>20</v>
          </cell>
        </row>
        <row r="674">
          <cell r="F674">
            <v>1</v>
          </cell>
          <cell r="G674">
            <v>2</v>
          </cell>
          <cell r="H674">
            <v>20</v>
          </cell>
          <cell r="I674">
            <v>40</v>
          </cell>
        </row>
        <row r="675">
          <cell r="F675">
            <v>1</v>
          </cell>
          <cell r="G675">
            <v>1</v>
          </cell>
          <cell r="H675">
            <v>12</v>
          </cell>
          <cell r="I675">
            <v>12</v>
          </cell>
        </row>
        <row r="676">
          <cell r="F676">
            <v>1</v>
          </cell>
          <cell r="G676">
            <v>1</v>
          </cell>
          <cell r="H676">
            <v>20</v>
          </cell>
          <cell r="I676">
            <v>20</v>
          </cell>
        </row>
        <row r="677">
          <cell r="F677">
            <v>1</v>
          </cell>
          <cell r="G677">
            <v>2</v>
          </cell>
          <cell r="H677">
            <v>20</v>
          </cell>
          <cell r="I677">
            <v>40</v>
          </cell>
        </row>
        <row r="678">
          <cell r="F678">
            <v>1</v>
          </cell>
          <cell r="G678">
            <v>1</v>
          </cell>
          <cell r="H678">
            <v>20</v>
          </cell>
          <cell r="I678">
            <v>20</v>
          </cell>
        </row>
        <row r="679">
          <cell r="F679">
            <v>1</v>
          </cell>
          <cell r="G679">
            <v>1</v>
          </cell>
          <cell r="H679">
            <v>20</v>
          </cell>
          <cell r="I679">
            <v>20</v>
          </cell>
        </row>
        <row r="680">
          <cell r="F680">
            <v>1</v>
          </cell>
          <cell r="G680">
            <v>2</v>
          </cell>
          <cell r="H680">
            <v>20</v>
          </cell>
          <cell r="I680">
            <v>40</v>
          </cell>
        </row>
        <row r="681">
          <cell r="F681">
            <v>1</v>
          </cell>
          <cell r="G681">
            <v>1</v>
          </cell>
          <cell r="H681">
            <v>20</v>
          </cell>
          <cell r="I681">
            <v>20</v>
          </cell>
        </row>
        <row r="682">
          <cell r="F682">
            <v>1</v>
          </cell>
          <cell r="G682">
            <v>1</v>
          </cell>
          <cell r="H682">
            <v>20</v>
          </cell>
          <cell r="I682">
            <v>20</v>
          </cell>
        </row>
        <row r="683">
          <cell r="F683">
            <v>1</v>
          </cell>
          <cell r="G683">
            <v>2</v>
          </cell>
          <cell r="H683">
            <v>20</v>
          </cell>
          <cell r="I683">
            <v>40</v>
          </cell>
        </row>
        <row r="684">
          <cell r="F684">
            <v>1</v>
          </cell>
          <cell r="G684">
            <v>1</v>
          </cell>
          <cell r="H684">
            <v>20</v>
          </cell>
          <cell r="I684">
            <v>20</v>
          </cell>
        </row>
        <row r="685">
          <cell r="F685">
            <v>1</v>
          </cell>
          <cell r="G685">
            <v>1</v>
          </cell>
          <cell r="H685">
            <v>20</v>
          </cell>
          <cell r="I685">
            <v>20</v>
          </cell>
        </row>
        <row r="686">
          <cell r="F686">
            <v>1</v>
          </cell>
          <cell r="G686">
            <v>2</v>
          </cell>
          <cell r="H686">
            <v>20</v>
          </cell>
          <cell r="I686">
            <v>40</v>
          </cell>
        </row>
        <row r="687">
          <cell r="F687">
            <v>1</v>
          </cell>
          <cell r="G687">
            <v>1</v>
          </cell>
          <cell r="H687">
            <v>20</v>
          </cell>
          <cell r="I687">
            <v>20</v>
          </cell>
        </row>
        <row r="688">
          <cell r="F688">
            <v>1</v>
          </cell>
          <cell r="G688">
            <v>1</v>
          </cell>
          <cell r="H688">
            <v>20</v>
          </cell>
          <cell r="I688">
            <v>20</v>
          </cell>
        </row>
        <row r="689">
          <cell r="F689">
            <v>1</v>
          </cell>
          <cell r="G689">
            <v>2</v>
          </cell>
          <cell r="H689">
            <v>20</v>
          </cell>
          <cell r="I689">
            <v>40</v>
          </cell>
        </row>
        <row r="690">
          <cell r="F690">
            <v>1</v>
          </cell>
          <cell r="G690">
            <v>1</v>
          </cell>
          <cell r="H690">
            <v>20</v>
          </cell>
          <cell r="I690">
            <v>20</v>
          </cell>
        </row>
        <row r="691">
          <cell r="F691">
            <v>1</v>
          </cell>
          <cell r="G691">
            <v>1</v>
          </cell>
          <cell r="H691">
            <v>20</v>
          </cell>
          <cell r="I691">
            <v>20</v>
          </cell>
        </row>
        <row r="692">
          <cell r="F692">
            <v>1</v>
          </cell>
          <cell r="G692">
            <v>2</v>
          </cell>
          <cell r="H692">
            <v>20</v>
          </cell>
          <cell r="I692">
            <v>40</v>
          </cell>
        </row>
        <row r="693">
          <cell r="F693">
            <v>1</v>
          </cell>
          <cell r="G693">
            <v>1</v>
          </cell>
          <cell r="H693">
            <v>20</v>
          </cell>
          <cell r="I693">
            <v>20</v>
          </cell>
        </row>
        <row r="694">
          <cell r="F694">
            <v>1</v>
          </cell>
          <cell r="G694">
            <v>1</v>
          </cell>
          <cell r="H694">
            <v>20</v>
          </cell>
          <cell r="I694">
            <v>20</v>
          </cell>
        </row>
        <row r="695">
          <cell r="F695">
            <v>1</v>
          </cell>
          <cell r="G695">
            <v>1</v>
          </cell>
          <cell r="H695">
            <v>20</v>
          </cell>
          <cell r="I695">
            <v>20</v>
          </cell>
        </row>
        <row r="696">
          <cell r="F696">
            <v>1</v>
          </cell>
          <cell r="G696">
            <v>1</v>
          </cell>
          <cell r="H696">
            <v>20</v>
          </cell>
          <cell r="I696">
            <v>20</v>
          </cell>
        </row>
        <row r="697">
          <cell r="F697">
            <v>1</v>
          </cell>
          <cell r="G697">
            <v>1</v>
          </cell>
          <cell r="H697">
            <v>20</v>
          </cell>
          <cell r="I697">
            <v>20</v>
          </cell>
        </row>
        <row r="698">
          <cell r="F698">
            <v>1</v>
          </cell>
          <cell r="G698">
            <v>1</v>
          </cell>
          <cell r="H698">
            <v>20</v>
          </cell>
          <cell r="I698">
            <v>20</v>
          </cell>
        </row>
        <row r="699">
          <cell r="F699">
            <v>1</v>
          </cell>
          <cell r="G699">
            <v>2</v>
          </cell>
          <cell r="H699">
            <v>20</v>
          </cell>
          <cell r="I699">
            <v>40</v>
          </cell>
        </row>
        <row r="700">
          <cell r="F700">
            <v>1</v>
          </cell>
          <cell r="G700">
            <v>1</v>
          </cell>
          <cell r="H700">
            <v>20</v>
          </cell>
          <cell r="I700">
            <v>20</v>
          </cell>
        </row>
        <row r="701">
          <cell r="F701">
            <v>1</v>
          </cell>
          <cell r="G701">
            <v>1</v>
          </cell>
          <cell r="H701">
            <v>20</v>
          </cell>
          <cell r="I701">
            <v>20</v>
          </cell>
        </row>
        <row r="702">
          <cell r="F702">
            <v>1</v>
          </cell>
          <cell r="G702">
            <v>2</v>
          </cell>
          <cell r="H702">
            <v>20</v>
          </cell>
          <cell r="I702">
            <v>40</v>
          </cell>
        </row>
        <row r="703">
          <cell r="F703">
            <v>1</v>
          </cell>
          <cell r="G703">
            <v>1</v>
          </cell>
          <cell r="H703">
            <v>16</v>
          </cell>
          <cell r="I703">
            <v>16</v>
          </cell>
        </row>
        <row r="704">
          <cell r="F704">
            <v>1</v>
          </cell>
          <cell r="G704">
            <v>1</v>
          </cell>
          <cell r="H704">
            <v>20</v>
          </cell>
          <cell r="I704">
            <v>20</v>
          </cell>
        </row>
        <row r="705">
          <cell r="F705">
            <v>1</v>
          </cell>
          <cell r="G705">
            <v>1</v>
          </cell>
          <cell r="H705">
            <v>20</v>
          </cell>
          <cell r="I705">
            <v>20</v>
          </cell>
        </row>
        <row r="706">
          <cell r="F706">
            <v>1</v>
          </cell>
          <cell r="G706">
            <v>1</v>
          </cell>
          <cell r="H706">
            <v>20</v>
          </cell>
          <cell r="I706">
            <v>20</v>
          </cell>
        </row>
        <row r="707">
          <cell r="F707">
            <v>1</v>
          </cell>
          <cell r="G707">
            <v>1</v>
          </cell>
          <cell r="H707">
            <v>16</v>
          </cell>
          <cell r="I707">
            <v>16</v>
          </cell>
        </row>
        <row r="708">
          <cell r="F708">
            <v>1</v>
          </cell>
          <cell r="G708">
            <v>1</v>
          </cell>
          <cell r="H708">
            <v>20</v>
          </cell>
          <cell r="I708">
            <v>20</v>
          </cell>
        </row>
        <row r="709">
          <cell r="F709">
            <v>1</v>
          </cell>
          <cell r="G709">
            <v>1</v>
          </cell>
          <cell r="H709">
            <v>20</v>
          </cell>
          <cell r="I709">
            <v>20</v>
          </cell>
        </row>
        <row r="710">
          <cell r="F710">
            <v>1</v>
          </cell>
          <cell r="G710">
            <v>1</v>
          </cell>
          <cell r="H710">
            <v>20</v>
          </cell>
          <cell r="I710">
            <v>20</v>
          </cell>
        </row>
        <row r="711">
          <cell r="F711">
            <v>1</v>
          </cell>
          <cell r="G711">
            <v>1</v>
          </cell>
          <cell r="H711">
            <v>16</v>
          </cell>
          <cell r="I711">
            <v>16</v>
          </cell>
        </row>
        <row r="712">
          <cell r="F712">
            <v>1</v>
          </cell>
          <cell r="G712">
            <v>1</v>
          </cell>
          <cell r="H712">
            <v>20</v>
          </cell>
          <cell r="I712">
            <v>20</v>
          </cell>
        </row>
        <row r="713">
          <cell r="F713">
            <v>1</v>
          </cell>
          <cell r="G713">
            <v>1</v>
          </cell>
          <cell r="H713">
            <v>16</v>
          </cell>
          <cell r="I713">
            <v>16</v>
          </cell>
        </row>
        <row r="714">
          <cell r="F714">
            <v>1</v>
          </cell>
          <cell r="G714">
            <v>1</v>
          </cell>
          <cell r="H714">
            <v>20</v>
          </cell>
          <cell r="I714">
            <v>20</v>
          </cell>
        </row>
        <row r="715">
          <cell r="F715">
            <v>1</v>
          </cell>
          <cell r="G715">
            <v>1</v>
          </cell>
          <cell r="H715">
            <v>20</v>
          </cell>
          <cell r="I715">
            <v>20</v>
          </cell>
        </row>
        <row r="716">
          <cell r="F716">
            <v>1</v>
          </cell>
          <cell r="G716">
            <v>1</v>
          </cell>
          <cell r="H716">
            <v>20</v>
          </cell>
          <cell r="I716">
            <v>20</v>
          </cell>
        </row>
        <row r="717">
          <cell r="F717">
            <v>1</v>
          </cell>
          <cell r="G717">
            <v>1</v>
          </cell>
          <cell r="H717">
            <v>16</v>
          </cell>
          <cell r="I717">
            <v>16</v>
          </cell>
        </row>
        <row r="718">
          <cell r="F718">
            <v>1</v>
          </cell>
          <cell r="G718">
            <v>1</v>
          </cell>
          <cell r="H718">
            <v>20</v>
          </cell>
          <cell r="I718">
            <v>20</v>
          </cell>
        </row>
        <row r="719">
          <cell r="F719">
            <v>1</v>
          </cell>
          <cell r="G719">
            <v>1</v>
          </cell>
          <cell r="H719">
            <v>20</v>
          </cell>
          <cell r="I719">
            <v>20</v>
          </cell>
        </row>
        <row r="720">
          <cell r="F720">
            <v>1</v>
          </cell>
          <cell r="G720">
            <v>1</v>
          </cell>
          <cell r="H720">
            <v>20</v>
          </cell>
          <cell r="I720">
            <v>20</v>
          </cell>
        </row>
        <row r="722">
          <cell r="F722">
            <v>2</v>
          </cell>
          <cell r="G722">
            <v>1</v>
          </cell>
          <cell r="H722">
            <v>45</v>
          </cell>
          <cell r="I722">
            <v>90</v>
          </cell>
        </row>
        <row r="723">
          <cell r="F723">
            <v>2</v>
          </cell>
          <cell r="G723">
            <v>1</v>
          </cell>
          <cell r="H723">
            <v>43</v>
          </cell>
          <cell r="I723">
            <v>86</v>
          </cell>
        </row>
        <row r="724">
          <cell r="F724">
            <v>2</v>
          </cell>
          <cell r="G724">
            <v>1</v>
          </cell>
          <cell r="H724">
            <v>43</v>
          </cell>
          <cell r="I724">
            <v>86</v>
          </cell>
        </row>
        <row r="725">
          <cell r="F725">
            <v>2</v>
          </cell>
          <cell r="G725">
            <v>1</v>
          </cell>
          <cell r="H725">
            <v>43</v>
          </cell>
          <cell r="I725">
            <v>86</v>
          </cell>
        </row>
        <row r="727">
          <cell r="F727">
            <v>2</v>
          </cell>
          <cell r="G727">
            <v>1</v>
          </cell>
          <cell r="H727">
            <v>80</v>
          </cell>
          <cell r="I727">
            <v>160</v>
          </cell>
        </row>
        <row r="728">
          <cell r="F728">
            <v>2</v>
          </cell>
          <cell r="G728">
            <v>1</v>
          </cell>
          <cell r="H728">
            <v>72</v>
          </cell>
          <cell r="I728">
            <v>144</v>
          </cell>
        </row>
        <row r="729">
          <cell r="F729">
            <v>2</v>
          </cell>
          <cell r="G729">
            <v>1</v>
          </cell>
          <cell r="H729">
            <v>72</v>
          </cell>
          <cell r="I729">
            <v>144</v>
          </cell>
        </row>
        <row r="730">
          <cell r="F730">
            <v>2</v>
          </cell>
          <cell r="G730">
            <v>1</v>
          </cell>
          <cell r="H730">
            <v>72</v>
          </cell>
          <cell r="I730">
            <v>144</v>
          </cell>
        </row>
        <row r="731">
          <cell r="F731">
            <v>2</v>
          </cell>
          <cell r="G731">
            <v>2</v>
          </cell>
          <cell r="H731">
            <v>72</v>
          </cell>
          <cell r="I731">
            <v>288</v>
          </cell>
        </row>
        <row r="733">
          <cell r="F733">
            <v>2</v>
          </cell>
          <cell r="G733">
            <v>1</v>
          </cell>
          <cell r="H733">
            <v>72</v>
          </cell>
          <cell r="I733">
            <v>144</v>
          </cell>
        </row>
        <row r="734">
          <cell r="F734">
            <v>2</v>
          </cell>
          <cell r="G734">
            <v>1</v>
          </cell>
          <cell r="H734">
            <v>148</v>
          </cell>
          <cell r="I734">
            <v>296</v>
          </cell>
        </row>
        <row r="735">
          <cell r="F735">
            <v>2</v>
          </cell>
          <cell r="G735">
            <v>2</v>
          </cell>
          <cell r="H735">
            <v>16</v>
          </cell>
          <cell r="I735">
            <v>64</v>
          </cell>
        </row>
        <row r="736">
          <cell r="F736">
            <v>2</v>
          </cell>
          <cell r="G736">
            <v>2</v>
          </cell>
          <cell r="H736">
            <v>20</v>
          </cell>
          <cell r="I736">
            <v>80</v>
          </cell>
        </row>
        <row r="737">
          <cell r="F737">
            <v>2</v>
          </cell>
          <cell r="G737">
            <v>6</v>
          </cell>
          <cell r="H737">
            <v>10</v>
          </cell>
          <cell r="I737">
            <v>120</v>
          </cell>
        </row>
        <row r="738">
          <cell r="F738">
            <v>2</v>
          </cell>
          <cell r="G738">
            <v>2</v>
          </cell>
          <cell r="H738">
            <v>2</v>
          </cell>
          <cell r="I738">
            <v>8</v>
          </cell>
        </row>
        <row r="739">
          <cell r="F739">
            <v>2</v>
          </cell>
          <cell r="G739">
            <v>4</v>
          </cell>
          <cell r="H739">
            <v>38</v>
          </cell>
          <cell r="I739">
            <v>304</v>
          </cell>
        </row>
        <row r="742">
          <cell r="F742">
            <v>2</v>
          </cell>
          <cell r="G742">
            <v>1</v>
          </cell>
          <cell r="H742">
            <v>72</v>
          </cell>
          <cell r="I742">
            <v>144</v>
          </cell>
        </row>
        <row r="743">
          <cell r="F743">
            <v>2</v>
          </cell>
          <cell r="G743">
            <v>1</v>
          </cell>
          <cell r="H743">
            <v>148</v>
          </cell>
          <cell r="I743">
            <v>296</v>
          </cell>
        </row>
        <row r="744">
          <cell r="F744">
            <v>2</v>
          </cell>
          <cell r="G744">
            <v>2</v>
          </cell>
          <cell r="H744">
            <v>17</v>
          </cell>
          <cell r="I744">
            <v>68</v>
          </cell>
        </row>
        <row r="745">
          <cell r="F745">
            <v>2</v>
          </cell>
          <cell r="G745">
            <v>2</v>
          </cell>
          <cell r="H745">
            <v>12</v>
          </cell>
          <cell r="I745">
            <v>48</v>
          </cell>
        </row>
        <row r="746">
          <cell r="F746">
            <v>2</v>
          </cell>
          <cell r="G746">
            <v>2</v>
          </cell>
          <cell r="H746">
            <v>26</v>
          </cell>
          <cell r="I746">
            <v>104</v>
          </cell>
        </row>
        <row r="747">
          <cell r="F747">
            <v>2</v>
          </cell>
          <cell r="G747">
            <v>2</v>
          </cell>
          <cell r="H747">
            <v>2</v>
          </cell>
          <cell r="I747">
            <v>8</v>
          </cell>
        </row>
        <row r="748">
          <cell r="F748">
            <v>2</v>
          </cell>
          <cell r="G748">
            <v>6</v>
          </cell>
          <cell r="H748">
            <v>30</v>
          </cell>
          <cell r="I748">
            <v>360</v>
          </cell>
        </row>
        <row r="749">
          <cell r="F749">
            <v>2</v>
          </cell>
          <cell r="G749">
            <v>2</v>
          </cell>
          <cell r="H749">
            <v>8</v>
          </cell>
          <cell r="I749">
            <v>32</v>
          </cell>
        </row>
        <row r="750">
          <cell r="F750">
            <v>2</v>
          </cell>
          <cell r="G750">
            <v>2</v>
          </cell>
          <cell r="H750">
            <v>26</v>
          </cell>
          <cell r="I750">
            <v>104</v>
          </cell>
        </row>
        <row r="751">
          <cell r="F751">
            <v>2</v>
          </cell>
          <cell r="G751">
            <v>2</v>
          </cell>
          <cell r="H751">
            <v>26</v>
          </cell>
          <cell r="I751">
            <v>104</v>
          </cell>
        </row>
        <row r="753">
          <cell r="F753">
            <v>2</v>
          </cell>
          <cell r="G753">
            <v>1</v>
          </cell>
          <cell r="H753">
            <v>16</v>
          </cell>
          <cell r="I753">
            <v>32</v>
          </cell>
        </row>
        <row r="754">
          <cell r="F754">
            <v>2</v>
          </cell>
          <cell r="G754">
            <v>1</v>
          </cell>
          <cell r="H754">
            <v>13</v>
          </cell>
          <cell r="I754">
            <v>26</v>
          </cell>
        </row>
        <row r="755">
          <cell r="F755">
            <v>2</v>
          </cell>
          <cell r="G755">
            <v>1</v>
          </cell>
          <cell r="H755">
            <v>13</v>
          </cell>
          <cell r="I755">
            <v>26</v>
          </cell>
        </row>
        <row r="756">
          <cell r="F756">
            <v>2</v>
          </cell>
          <cell r="G756">
            <v>1</v>
          </cell>
          <cell r="H756">
            <v>48</v>
          </cell>
          <cell r="I756">
            <v>96</v>
          </cell>
        </row>
        <row r="757">
          <cell r="F757">
            <v>1</v>
          </cell>
          <cell r="G757">
            <v>1</v>
          </cell>
          <cell r="H757">
            <v>4</v>
          </cell>
          <cell r="I757">
            <v>4</v>
          </cell>
        </row>
        <row r="758">
          <cell r="F758">
            <v>1</v>
          </cell>
          <cell r="G758">
            <v>1</v>
          </cell>
          <cell r="H758">
            <v>4</v>
          </cell>
          <cell r="I758">
            <v>4</v>
          </cell>
        </row>
        <row r="759">
          <cell r="F759">
            <v>2</v>
          </cell>
          <cell r="G759">
            <v>1</v>
          </cell>
          <cell r="H759">
            <v>15</v>
          </cell>
          <cell r="I759">
            <v>30</v>
          </cell>
        </row>
        <row r="760">
          <cell r="F760">
            <v>1</v>
          </cell>
          <cell r="G760">
            <v>1</v>
          </cell>
          <cell r="H760">
            <v>27</v>
          </cell>
          <cell r="I760">
            <v>27</v>
          </cell>
        </row>
        <row r="761">
          <cell r="F761">
            <v>1</v>
          </cell>
          <cell r="G761">
            <v>1</v>
          </cell>
          <cell r="H761">
            <v>13</v>
          </cell>
          <cell r="I761">
            <v>13</v>
          </cell>
        </row>
        <row r="762">
          <cell r="F762">
            <v>1</v>
          </cell>
          <cell r="G762">
            <v>1</v>
          </cell>
          <cell r="H762">
            <v>13</v>
          </cell>
          <cell r="I762">
            <v>13</v>
          </cell>
        </row>
        <row r="763">
          <cell r="F763">
            <v>2</v>
          </cell>
          <cell r="G763">
            <v>1</v>
          </cell>
          <cell r="H763">
            <v>4</v>
          </cell>
          <cell r="I763">
            <v>8</v>
          </cell>
        </row>
        <row r="764">
          <cell r="F764">
            <v>2</v>
          </cell>
          <cell r="G764">
            <v>1</v>
          </cell>
          <cell r="H764">
            <v>4</v>
          </cell>
          <cell r="I764">
            <v>8</v>
          </cell>
        </row>
        <row r="765">
          <cell r="F765">
            <v>3</v>
          </cell>
          <cell r="G765">
            <v>1</v>
          </cell>
          <cell r="H765">
            <v>32</v>
          </cell>
          <cell r="I765">
            <v>96</v>
          </cell>
        </row>
        <row r="766">
          <cell r="F766">
            <v>1</v>
          </cell>
          <cell r="G766">
            <v>1</v>
          </cell>
          <cell r="H766">
            <v>51</v>
          </cell>
          <cell r="I766">
            <v>51</v>
          </cell>
        </row>
        <row r="768">
          <cell r="F768">
            <v>2</v>
          </cell>
          <cell r="G768">
            <v>2</v>
          </cell>
          <cell r="H768">
            <v>52</v>
          </cell>
          <cell r="I768">
            <v>208</v>
          </cell>
        </row>
        <row r="769">
          <cell r="F769">
            <v>2</v>
          </cell>
          <cell r="G769">
            <v>2</v>
          </cell>
          <cell r="H769">
            <v>28</v>
          </cell>
          <cell r="I769">
            <v>112</v>
          </cell>
        </row>
        <row r="770">
          <cell r="F770">
            <v>2</v>
          </cell>
          <cell r="G770">
            <v>2</v>
          </cell>
          <cell r="H770">
            <v>33</v>
          </cell>
          <cell r="I770">
            <v>132</v>
          </cell>
        </row>
        <row r="771">
          <cell r="F771">
            <v>2</v>
          </cell>
          <cell r="G771">
            <v>2</v>
          </cell>
          <cell r="H771">
            <v>24</v>
          </cell>
          <cell r="I771">
            <v>96</v>
          </cell>
        </row>
        <row r="772">
          <cell r="F772">
            <v>2</v>
          </cell>
          <cell r="G772">
            <v>1</v>
          </cell>
          <cell r="H772">
            <v>26</v>
          </cell>
        </row>
        <row r="773">
          <cell r="F773">
            <v>2</v>
          </cell>
          <cell r="G773">
            <v>1</v>
          </cell>
          <cell r="H773">
            <v>32</v>
          </cell>
          <cell r="I773">
            <v>64</v>
          </cell>
        </row>
        <row r="774">
          <cell r="F774">
            <v>1</v>
          </cell>
          <cell r="G774">
            <v>1</v>
          </cell>
          <cell r="H774">
            <v>4</v>
          </cell>
          <cell r="I774">
            <v>4</v>
          </cell>
        </row>
        <row r="775">
          <cell r="F775">
            <v>1</v>
          </cell>
          <cell r="G775">
            <v>1</v>
          </cell>
          <cell r="H775">
            <v>4</v>
          </cell>
          <cell r="I775">
            <v>4</v>
          </cell>
        </row>
        <row r="776">
          <cell r="F776">
            <v>1</v>
          </cell>
          <cell r="G776">
            <v>1</v>
          </cell>
          <cell r="H776">
            <v>23</v>
          </cell>
          <cell r="I776">
            <v>23</v>
          </cell>
        </row>
        <row r="777">
          <cell r="F777">
            <v>1</v>
          </cell>
          <cell r="G777">
            <v>1</v>
          </cell>
          <cell r="H777">
            <v>49</v>
          </cell>
          <cell r="I777">
            <v>49</v>
          </cell>
        </row>
        <row r="778">
          <cell r="F778">
            <v>1</v>
          </cell>
          <cell r="G778">
            <v>1</v>
          </cell>
          <cell r="H778">
            <v>28</v>
          </cell>
          <cell r="I778">
            <v>28</v>
          </cell>
        </row>
        <row r="779">
          <cell r="F779">
            <v>1</v>
          </cell>
          <cell r="G779">
            <v>1</v>
          </cell>
          <cell r="H779">
            <v>32</v>
          </cell>
          <cell r="I779">
            <v>32</v>
          </cell>
        </row>
        <row r="780">
          <cell r="F780">
            <v>3</v>
          </cell>
          <cell r="G780">
            <v>1</v>
          </cell>
          <cell r="H780">
            <v>25</v>
          </cell>
          <cell r="I780">
            <v>75</v>
          </cell>
        </row>
        <row r="781">
          <cell r="F781">
            <v>1</v>
          </cell>
          <cell r="G781">
            <v>1</v>
          </cell>
          <cell r="H781">
            <v>33</v>
          </cell>
          <cell r="I781">
            <v>33</v>
          </cell>
        </row>
        <row r="782">
          <cell r="F782">
            <v>1</v>
          </cell>
          <cell r="G782">
            <v>1</v>
          </cell>
          <cell r="H782">
            <v>25</v>
          </cell>
          <cell r="I782">
            <v>25</v>
          </cell>
        </row>
        <row r="783">
          <cell r="F783">
            <v>1</v>
          </cell>
          <cell r="G783">
            <v>1</v>
          </cell>
          <cell r="H783">
            <v>14</v>
          </cell>
          <cell r="I783">
            <v>14</v>
          </cell>
        </row>
        <row r="784">
          <cell r="F784">
            <v>1</v>
          </cell>
          <cell r="G784">
            <v>2</v>
          </cell>
          <cell r="H784">
            <v>15</v>
          </cell>
          <cell r="I784">
            <v>30</v>
          </cell>
        </row>
        <row r="785">
          <cell r="F785">
            <v>12</v>
          </cell>
          <cell r="G785">
            <v>1</v>
          </cell>
          <cell r="H785">
            <v>18</v>
          </cell>
          <cell r="I785">
            <v>216</v>
          </cell>
        </row>
        <row r="786">
          <cell r="F786">
            <v>7</v>
          </cell>
          <cell r="G786">
            <v>1</v>
          </cell>
          <cell r="H786">
            <v>9</v>
          </cell>
          <cell r="I786">
            <v>63</v>
          </cell>
        </row>
        <row r="787">
          <cell r="F787">
            <v>2</v>
          </cell>
          <cell r="G787">
            <v>1</v>
          </cell>
          <cell r="H787">
            <v>30</v>
          </cell>
          <cell r="I787">
            <v>60</v>
          </cell>
        </row>
        <row r="788">
          <cell r="F788">
            <v>2</v>
          </cell>
          <cell r="G788">
            <v>1</v>
          </cell>
          <cell r="H788">
            <v>11</v>
          </cell>
          <cell r="I788">
            <v>22</v>
          </cell>
        </row>
        <row r="789">
          <cell r="F789">
            <v>2</v>
          </cell>
          <cell r="G789">
            <v>1</v>
          </cell>
          <cell r="H789">
            <v>4</v>
          </cell>
          <cell r="I789">
            <v>8</v>
          </cell>
        </row>
        <row r="790">
          <cell r="F790">
            <v>2</v>
          </cell>
          <cell r="G790">
            <v>1</v>
          </cell>
          <cell r="H790">
            <v>4</v>
          </cell>
          <cell r="I790">
            <v>8</v>
          </cell>
        </row>
        <row r="791">
          <cell r="F791">
            <v>2</v>
          </cell>
          <cell r="G791">
            <v>1</v>
          </cell>
          <cell r="H791">
            <v>9</v>
          </cell>
          <cell r="I791">
            <v>18</v>
          </cell>
        </row>
        <row r="792">
          <cell r="F792">
            <v>2</v>
          </cell>
          <cell r="G792">
            <v>1</v>
          </cell>
          <cell r="H792">
            <v>10</v>
          </cell>
          <cell r="I792">
            <v>20</v>
          </cell>
        </row>
        <row r="793">
          <cell r="F793">
            <v>2</v>
          </cell>
          <cell r="G793">
            <v>1</v>
          </cell>
          <cell r="H793">
            <v>26</v>
          </cell>
          <cell r="I793">
            <v>52</v>
          </cell>
        </row>
        <row r="794">
          <cell r="F794">
            <v>2</v>
          </cell>
          <cell r="G794">
            <v>1</v>
          </cell>
          <cell r="H794">
            <v>33</v>
          </cell>
          <cell r="I794">
            <v>66</v>
          </cell>
        </row>
        <row r="795">
          <cell r="F795">
            <v>2</v>
          </cell>
          <cell r="G795">
            <v>1</v>
          </cell>
          <cell r="H795">
            <v>37</v>
          </cell>
          <cell r="I795">
            <v>74</v>
          </cell>
        </row>
        <row r="796">
          <cell r="F796">
            <v>2</v>
          </cell>
          <cell r="G796">
            <v>2</v>
          </cell>
          <cell r="H796">
            <v>36</v>
          </cell>
          <cell r="I796">
            <v>144</v>
          </cell>
        </row>
        <row r="797">
          <cell r="F797">
            <v>2</v>
          </cell>
          <cell r="G797">
            <v>2</v>
          </cell>
          <cell r="H797">
            <v>46</v>
          </cell>
          <cell r="I797">
            <v>184</v>
          </cell>
        </row>
        <row r="798">
          <cell r="F798">
            <v>2</v>
          </cell>
          <cell r="G798">
            <v>1</v>
          </cell>
          <cell r="H798">
            <v>18</v>
          </cell>
          <cell r="I798">
            <v>36</v>
          </cell>
        </row>
        <row r="799">
          <cell r="F799">
            <v>2</v>
          </cell>
          <cell r="G799">
            <v>1</v>
          </cell>
          <cell r="H799">
            <v>10</v>
          </cell>
          <cell r="I799">
            <v>20</v>
          </cell>
        </row>
        <row r="800">
          <cell r="F800">
            <v>2</v>
          </cell>
          <cell r="G800">
            <v>1</v>
          </cell>
          <cell r="H800">
            <v>10</v>
          </cell>
          <cell r="I800">
            <v>20</v>
          </cell>
        </row>
        <row r="801">
          <cell r="F801">
            <v>2</v>
          </cell>
          <cell r="G801">
            <v>1</v>
          </cell>
          <cell r="H801">
            <v>8</v>
          </cell>
          <cell r="I801">
            <v>16</v>
          </cell>
        </row>
        <row r="802">
          <cell r="F802">
            <v>2</v>
          </cell>
          <cell r="G802">
            <v>1</v>
          </cell>
          <cell r="H802">
            <v>8</v>
          </cell>
          <cell r="I802">
            <v>16</v>
          </cell>
        </row>
        <row r="803">
          <cell r="F803">
            <v>2</v>
          </cell>
          <cell r="G803">
            <v>3</v>
          </cell>
          <cell r="H803">
            <v>2</v>
          </cell>
          <cell r="I803">
            <v>12</v>
          </cell>
        </row>
        <row r="804">
          <cell r="F804">
            <v>2</v>
          </cell>
          <cell r="G804">
            <v>1</v>
          </cell>
          <cell r="H804">
            <v>16</v>
          </cell>
          <cell r="I804">
            <v>32</v>
          </cell>
        </row>
        <row r="805">
          <cell r="F805">
            <v>2</v>
          </cell>
          <cell r="G805">
            <v>1</v>
          </cell>
          <cell r="H805">
            <v>15</v>
          </cell>
          <cell r="I805">
            <v>30</v>
          </cell>
        </row>
        <row r="806">
          <cell r="F806">
            <v>2</v>
          </cell>
          <cell r="G806">
            <v>1</v>
          </cell>
          <cell r="H806">
            <v>31</v>
          </cell>
          <cell r="I806">
            <v>62</v>
          </cell>
        </row>
        <row r="807">
          <cell r="F807">
            <v>2</v>
          </cell>
          <cell r="G807">
            <v>1</v>
          </cell>
          <cell r="H807">
            <v>13</v>
          </cell>
          <cell r="I807">
            <v>26</v>
          </cell>
        </row>
        <row r="808">
          <cell r="F808">
            <v>1</v>
          </cell>
          <cell r="G808">
            <v>1</v>
          </cell>
          <cell r="H808">
            <v>40</v>
          </cell>
          <cell r="I808">
            <v>40</v>
          </cell>
        </row>
        <row r="809">
          <cell r="F809">
            <v>1</v>
          </cell>
          <cell r="G809">
            <v>1</v>
          </cell>
          <cell r="H809">
            <v>18</v>
          </cell>
          <cell r="I809">
            <v>18</v>
          </cell>
        </row>
        <row r="810">
          <cell r="F810">
            <v>1</v>
          </cell>
          <cell r="G810">
            <v>1</v>
          </cell>
          <cell r="H810">
            <v>14</v>
          </cell>
          <cell r="I810">
            <v>14</v>
          </cell>
        </row>
        <row r="811">
          <cell r="F811">
            <v>3</v>
          </cell>
          <cell r="G811">
            <v>1</v>
          </cell>
          <cell r="H811">
            <v>29</v>
          </cell>
          <cell r="I811">
            <v>87</v>
          </cell>
        </row>
        <row r="812">
          <cell r="F812">
            <v>1</v>
          </cell>
          <cell r="G812">
            <v>1</v>
          </cell>
          <cell r="H812">
            <v>39</v>
          </cell>
          <cell r="I812">
            <v>39</v>
          </cell>
        </row>
        <row r="813">
          <cell r="F813">
            <v>1</v>
          </cell>
          <cell r="G813">
            <v>1</v>
          </cell>
          <cell r="H813">
            <v>29</v>
          </cell>
          <cell r="I813">
            <v>29</v>
          </cell>
        </row>
        <row r="814">
          <cell r="F814">
            <v>1</v>
          </cell>
          <cell r="G814">
            <v>2</v>
          </cell>
          <cell r="H814">
            <v>26</v>
          </cell>
          <cell r="I814">
            <v>52</v>
          </cell>
        </row>
        <row r="815">
          <cell r="F815">
            <v>1</v>
          </cell>
          <cell r="G815">
            <v>2</v>
          </cell>
          <cell r="H815">
            <v>31</v>
          </cell>
          <cell r="I815">
            <v>62</v>
          </cell>
        </row>
        <row r="816">
          <cell r="F816">
            <v>1</v>
          </cell>
          <cell r="G816">
            <v>2</v>
          </cell>
          <cell r="H816">
            <v>32</v>
          </cell>
          <cell r="I816">
            <v>64</v>
          </cell>
        </row>
        <row r="817">
          <cell r="F817">
            <v>3</v>
          </cell>
          <cell r="G817">
            <v>2</v>
          </cell>
          <cell r="H817">
            <v>24</v>
          </cell>
          <cell r="I817">
            <v>144</v>
          </cell>
        </row>
        <row r="818">
          <cell r="F818">
            <v>1</v>
          </cell>
          <cell r="G818">
            <v>1</v>
          </cell>
          <cell r="H818">
            <v>34</v>
          </cell>
          <cell r="I818">
            <v>34</v>
          </cell>
        </row>
        <row r="819">
          <cell r="F819">
            <v>1</v>
          </cell>
          <cell r="G819">
            <v>1</v>
          </cell>
          <cell r="H819">
            <v>33</v>
          </cell>
          <cell r="I819">
            <v>33</v>
          </cell>
        </row>
        <row r="820">
          <cell r="F820">
            <v>1</v>
          </cell>
          <cell r="G820">
            <v>1</v>
          </cell>
          <cell r="H820">
            <v>26</v>
          </cell>
          <cell r="I820">
            <v>26</v>
          </cell>
        </row>
        <row r="821">
          <cell r="F821">
            <v>1</v>
          </cell>
          <cell r="G821">
            <v>1</v>
          </cell>
          <cell r="H821">
            <v>25</v>
          </cell>
          <cell r="I821">
            <v>25</v>
          </cell>
        </row>
        <row r="822">
          <cell r="F822">
            <v>1</v>
          </cell>
          <cell r="G822">
            <v>1</v>
          </cell>
          <cell r="H822">
            <v>35</v>
          </cell>
          <cell r="I822">
            <v>35</v>
          </cell>
        </row>
        <row r="823">
          <cell r="F823">
            <v>1</v>
          </cell>
          <cell r="G823">
            <v>3</v>
          </cell>
          <cell r="H823">
            <v>26</v>
          </cell>
          <cell r="I823">
            <v>78</v>
          </cell>
        </row>
        <row r="824">
          <cell r="F824">
            <v>1</v>
          </cell>
          <cell r="G824">
            <v>1</v>
          </cell>
          <cell r="H824">
            <v>29</v>
          </cell>
          <cell r="I824">
            <v>29</v>
          </cell>
        </row>
        <row r="825">
          <cell r="F825">
            <v>1</v>
          </cell>
          <cell r="G825">
            <v>1</v>
          </cell>
          <cell r="H825">
            <v>38</v>
          </cell>
          <cell r="I825">
            <v>38</v>
          </cell>
        </row>
        <row r="826">
          <cell r="F826">
            <v>1</v>
          </cell>
          <cell r="G826">
            <v>1</v>
          </cell>
          <cell r="H826">
            <v>28</v>
          </cell>
          <cell r="I826">
            <v>28</v>
          </cell>
        </row>
        <row r="827">
          <cell r="F827">
            <v>1</v>
          </cell>
          <cell r="G827">
            <v>1</v>
          </cell>
          <cell r="H827">
            <v>46</v>
          </cell>
          <cell r="I827">
            <v>46</v>
          </cell>
        </row>
        <row r="828">
          <cell r="F828">
            <v>2</v>
          </cell>
          <cell r="G828">
            <v>1</v>
          </cell>
          <cell r="H828">
            <v>35</v>
          </cell>
          <cell r="I828">
            <v>70</v>
          </cell>
        </row>
        <row r="829">
          <cell r="F829">
            <v>2</v>
          </cell>
          <cell r="G829">
            <v>1</v>
          </cell>
          <cell r="H829">
            <v>32</v>
          </cell>
          <cell r="I829">
            <v>64</v>
          </cell>
        </row>
        <row r="830">
          <cell r="F830">
            <v>1</v>
          </cell>
          <cell r="G830">
            <v>2</v>
          </cell>
          <cell r="H830">
            <v>14</v>
          </cell>
          <cell r="I830">
            <v>28</v>
          </cell>
        </row>
        <row r="831">
          <cell r="F831">
            <v>1</v>
          </cell>
          <cell r="G831">
            <v>1</v>
          </cell>
          <cell r="H831">
            <v>18</v>
          </cell>
          <cell r="I831">
            <v>18</v>
          </cell>
        </row>
        <row r="832">
          <cell r="F832">
            <v>1</v>
          </cell>
          <cell r="G832">
            <v>2</v>
          </cell>
          <cell r="H832">
            <v>41</v>
          </cell>
          <cell r="I832">
            <v>82</v>
          </cell>
        </row>
        <row r="833">
          <cell r="F833">
            <v>1</v>
          </cell>
          <cell r="G833">
            <v>2</v>
          </cell>
          <cell r="H833">
            <v>24</v>
          </cell>
          <cell r="I833">
            <v>48</v>
          </cell>
        </row>
        <row r="834">
          <cell r="F834">
            <v>1</v>
          </cell>
          <cell r="G834">
            <v>2</v>
          </cell>
          <cell r="H834">
            <v>45</v>
          </cell>
          <cell r="I834">
            <v>90</v>
          </cell>
        </row>
        <row r="835">
          <cell r="F835">
            <v>1</v>
          </cell>
          <cell r="G835">
            <v>5</v>
          </cell>
          <cell r="H835">
            <v>31</v>
          </cell>
          <cell r="I835">
            <v>155</v>
          </cell>
        </row>
        <row r="836">
          <cell r="F836">
            <v>1</v>
          </cell>
          <cell r="G836">
            <v>2</v>
          </cell>
          <cell r="H836">
            <v>29</v>
          </cell>
          <cell r="I836">
            <v>58</v>
          </cell>
        </row>
        <row r="837">
          <cell r="F837">
            <v>1</v>
          </cell>
          <cell r="G837">
            <v>1</v>
          </cell>
          <cell r="H837">
            <v>33</v>
          </cell>
          <cell r="I837">
            <v>33</v>
          </cell>
        </row>
        <row r="838">
          <cell r="F838">
            <v>1</v>
          </cell>
          <cell r="G838">
            <v>2</v>
          </cell>
          <cell r="H838">
            <v>34</v>
          </cell>
          <cell r="I838">
            <v>68</v>
          </cell>
        </row>
        <row r="839">
          <cell r="F839">
            <v>1</v>
          </cell>
          <cell r="G839">
            <v>2</v>
          </cell>
          <cell r="H839">
            <v>28</v>
          </cell>
          <cell r="I839">
            <v>56</v>
          </cell>
        </row>
        <row r="840">
          <cell r="F840">
            <v>1</v>
          </cell>
          <cell r="G840">
            <v>1</v>
          </cell>
          <cell r="H840">
            <v>41</v>
          </cell>
          <cell r="I840">
            <v>41</v>
          </cell>
        </row>
        <row r="841">
          <cell r="F841">
            <v>1</v>
          </cell>
          <cell r="G841">
            <v>2</v>
          </cell>
          <cell r="H841">
            <v>24</v>
          </cell>
          <cell r="I841">
            <v>48</v>
          </cell>
        </row>
        <row r="842">
          <cell r="F842">
            <v>1</v>
          </cell>
          <cell r="G842">
            <v>2</v>
          </cell>
          <cell r="H842">
            <v>12</v>
          </cell>
          <cell r="I842">
            <v>24</v>
          </cell>
        </row>
        <row r="843">
          <cell r="F843">
            <v>1</v>
          </cell>
          <cell r="G843">
            <v>2</v>
          </cell>
          <cell r="H843">
            <v>12</v>
          </cell>
          <cell r="I843">
            <v>24</v>
          </cell>
        </row>
        <row r="844">
          <cell r="F844">
            <v>1</v>
          </cell>
          <cell r="G844">
            <v>2</v>
          </cell>
          <cell r="H844">
            <v>14</v>
          </cell>
          <cell r="I844">
            <v>28</v>
          </cell>
        </row>
        <row r="845">
          <cell r="F845">
            <v>1</v>
          </cell>
          <cell r="G845">
            <v>2</v>
          </cell>
          <cell r="H845">
            <v>18</v>
          </cell>
          <cell r="I845">
            <v>36</v>
          </cell>
        </row>
        <row r="846">
          <cell r="F846">
            <v>1</v>
          </cell>
          <cell r="G846">
            <v>2</v>
          </cell>
          <cell r="H846">
            <v>30</v>
          </cell>
          <cell r="I846">
            <v>60</v>
          </cell>
        </row>
        <row r="847">
          <cell r="F847">
            <v>1</v>
          </cell>
          <cell r="G847">
            <v>1</v>
          </cell>
          <cell r="H847">
            <v>31</v>
          </cell>
          <cell r="I847">
            <v>31</v>
          </cell>
        </row>
        <row r="848">
          <cell r="F848">
            <v>15</v>
          </cell>
          <cell r="G848">
            <v>1</v>
          </cell>
          <cell r="H848">
            <v>18</v>
          </cell>
          <cell r="I848">
            <v>270</v>
          </cell>
        </row>
        <row r="849">
          <cell r="F849">
            <v>4</v>
          </cell>
          <cell r="G849">
            <v>1</v>
          </cell>
          <cell r="H849">
            <v>9</v>
          </cell>
          <cell r="I849">
            <v>36</v>
          </cell>
        </row>
        <row r="851">
          <cell r="F851">
            <v>1</v>
          </cell>
          <cell r="G851">
            <v>1</v>
          </cell>
          <cell r="H851">
            <v>3</v>
          </cell>
          <cell r="I851">
            <v>3</v>
          </cell>
        </row>
        <row r="852">
          <cell r="F852">
            <v>1</v>
          </cell>
          <cell r="G852">
            <v>1</v>
          </cell>
          <cell r="H852">
            <v>3</v>
          </cell>
          <cell r="I852">
            <v>3</v>
          </cell>
        </row>
        <row r="853">
          <cell r="F853">
            <v>1</v>
          </cell>
          <cell r="G853">
            <v>1</v>
          </cell>
          <cell r="H853">
            <v>3</v>
          </cell>
          <cell r="I853">
            <v>3</v>
          </cell>
        </row>
        <row r="854">
          <cell r="F854">
            <v>1</v>
          </cell>
          <cell r="G854">
            <v>2</v>
          </cell>
          <cell r="H854">
            <v>3</v>
          </cell>
          <cell r="I854">
            <v>6</v>
          </cell>
        </row>
        <row r="855">
          <cell r="F855">
            <v>1</v>
          </cell>
          <cell r="G855">
            <v>2</v>
          </cell>
          <cell r="H855">
            <v>3</v>
          </cell>
          <cell r="I855">
            <v>6</v>
          </cell>
        </row>
        <row r="856">
          <cell r="F856">
            <v>1</v>
          </cell>
          <cell r="G856">
            <v>1</v>
          </cell>
          <cell r="H856">
            <v>2</v>
          </cell>
          <cell r="I856">
            <v>2</v>
          </cell>
        </row>
        <row r="857">
          <cell r="F857">
            <v>1</v>
          </cell>
          <cell r="G857">
            <v>2</v>
          </cell>
          <cell r="H857">
            <v>2</v>
          </cell>
          <cell r="I857">
            <v>4</v>
          </cell>
        </row>
        <row r="858">
          <cell r="F858">
            <v>1</v>
          </cell>
          <cell r="G858">
            <v>2</v>
          </cell>
          <cell r="H858">
            <v>2</v>
          </cell>
          <cell r="I858">
            <v>4</v>
          </cell>
        </row>
        <row r="859">
          <cell r="F859">
            <v>1</v>
          </cell>
          <cell r="G859">
            <v>2</v>
          </cell>
          <cell r="H859">
            <v>1</v>
          </cell>
          <cell r="I859">
            <v>2</v>
          </cell>
        </row>
        <row r="860">
          <cell r="F860">
            <v>1</v>
          </cell>
          <cell r="G860">
            <v>1</v>
          </cell>
          <cell r="H860">
            <v>26</v>
          </cell>
          <cell r="I860">
            <v>26</v>
          </cell>
        </row>
        <row r="861">
          <cell r="F861">
            <v>1</v>
          </cell>
          <cell r="G861">
            <v>1</v>
          </cell>
          <cell r="H861">
            <v>112</v>
          </cell>
          <cell r="I861">
            <v>112</v>
          </cell>
        </row>
        <row r="863">
          <cell r="F863">
            <v>2</v>
          </cell>
          <cell r="G863">
            <v>2</v>
          </cell>
          <cell r="H863">
            <v>3</v>
          </cell>
          <cell r="I863">
            <v>12</v>
          </cell>
        </row>
        <row r="864">
          <cell r="F864">
            <v>2</v>
          </cell>
          <cell r="G864">
            <v>1</v>
          </cell>
          <cell r="H864">
            <v>3</v>
          </cell>
          <cell r="I864">
            <v>6</v>
          </cell>
        </row>
        <row r="865">
          <cell r="F865">
            <v>2</v>
          </cell>
          <cell r="G865">
            <v>2</v>
          </cell>
          <cell r="H865">
            <v>3</v>
          </cell>
          <cell r="I865">
            <v>12</v>
          </cell>
        </row>
        <row r="866">
          <cell r="F866">
            <v>2</v>
          </cell>
          <cell r="G866">
            <v>3</v>
          </cell>
          <cell r="H866">
            <v>3</v>
          </cell>
          <cell r="I866">
            <v>18</v>
          </cell>
        </row>
        <row r="867">
          <cell r="F867">
            <v>2</v>
          </cell>
          <cell r="G867">
            <v>2</v>
          </cell>
          <cell r="H867">
            <v>2</v>
          </cell>
          <cell r="I867">
            <v>8</v>
          </cell>
        </row>
        <row r="868">
          <cell r="F868">
            <v>2</v>
          </cell>
          <cell r="G868">
            <v>2</v>
          </cell>
          <cell r="H868">
            <v>3</v>
          </cell>
          <cell r="I868">
            <v>12</v>
          </cell>
        </row>
        <row r="869">
          <cell r="F869">
            <v>2</v>
          </cell>
          <cell r="G869">
            <v>2</v>
          </cell>
          <cell r="H869">
            <v>2</v>
          </cell>
          <cell r="I869">
            <v>8</v>
          </cell>
        </row>
        <row r="870">
          <cell r="F870">
            <v>2</v>
          </cell>
          <cell r="G870">
            <v>1</v>
          </cell>
          <cell r="H870">
            <v>88</v>
          </cell>
          <cell r="I870">
            <v>176</v>
          </cell>
        </row>
        <row r="871">
          <cell r="F871">
            <v>2</v>
          </cell>
          <cell r="G871">
            <v>1</v>
          </cell>
          <cell r="H871">
            <v>48</v>
          </cell>
          <cell r="I871">
            <v>96</v>
          </cell>
        </row>
        <row r="873">
          <cell r="F873">
            <v>1</v>
          </cell>
          <cell r="G873">
            <v>1</v>
          </cell>
          <cell r="H873">
            <v>3</v>
          </cell>
          <cell r="I873">
            <v>3</v>
          </cell>
        </row>
        <row r="874">
          <cell r="F874">
            <v>1</v>
          </cell>
          <cell r="G874">
            <v>1</v>
          </cell>
          <cell r="H874">
            <v>3</v>
          </cell>
          <cell r="I874">
            <v>3</v>
          </cell>
        </row>
        <row r="875">
          <cell r="F875">
            <v>1</v>
          </cell>
          <cell r="G875">
            <v>1</v>
          </cell>
          <cell r="H875">
            <v>3</v>
          </cell>
          <cell r="I875">
            <v>3</v>
          </cell>
        </row>
        <row r="876">
          <cell r="F876">
            <v>1</v>
          </cell>
          <cell r="G876">
            <v>1</v>
          </cell>
          <cell r="H876">
            <v>3</v>
          </cell>
          <cell r="I876">
            <v>3</v>
          </cell>
        </row>
        <row r="877">
          <cell r="F877">
            <v>1</v>
          </cell>
          <cell r="G877">
            <v>2</v>
          </cell>
          <cell r="H877">
            <v>2</v>
          </cell>
          <cell r="I877">
            <v>4</v>
          </cell>
        </row>
        <row r="878">
          <cell r="F878">
            <v>1</v>
          </cell>
          <cell r="G878">
            <v>2</v>
          </cell>
          <cell r="H878">
            <v>3</v>
          </cell>
          <cell r="I878">
            <v>6</v>
          </cell>
        </row>
        <row r="879">
          <cell r="F879">
            <v>1</v>
          </cell>
          <cell r="G879">
            <v>3</v>
          </cell>
          <cell r="H879">
            <v>2</v>
          </cell>
          <cell r="I879">
            <v>6</v>
          </cell>
        </row>
        <row r="880">
          <cell r="F880">
            <v>1</v>
          </cell>
          <cell r="G880">
            <v>1</v>
          </cell>
          <cell r="H880">
            <v>3</v>
          </cell>
          <cell r="I880">
            <v>3</v>
          </cell>
        </row>
        <row r="881">
          <cell r="F881">
            <v>1</v>
          </cell>
          <cell r="G881">
            <v>1</v>
          </cell>
          <cell r="H881">
            <v>2</v>
          </cell>
          <cell r="I881">
            <v>2</v>
          </cell>
        </row>
        <row r="882">
          <cell r="F882">
            <v>1</v>
          </cell>
          <cell r="G882">
            <v>1</v>
          </cell>
          <cell r="H882">
            <v>2</v>
          </cell>
          <cell r="I882">
            <v>2</v>
          </cell>
        </row>
        <row r="883">
          <cell r="F883">
            <v>1</v>
          </cell>
          <cell r="G883">
            <v>1</v>
          </cell>
          <cell r="H883">
            <v>3</v>
          </cell>
          <cell r="I883">
            <v>3</v>
          </cell>
        </row>
        <row r="884">
          <cell r="F884">
            <v>1</v>
          </cell>
          <cell r="G884">
            <v>2</v>
          </cell>
          <cell r="H884">
            <v>2</v>
          </cell>
          <cell r="I884">
            <v>4</v>
          </cell>
        </row>
        <row r="885">
          <cell r="F885">
            <v>1</v>
          </cell>
          <cell r="G885">
            <v>2</v>
          </cell>
          <cell r="H885">
            <v>3</v>
          </cell>
          <cell r="I885">
            <v>6</v>
          </cell>
        </row>
        <row r="886">
          <cell r="F886">
            <v>1</v>
          </cell>
          <cell r="G886">
            <v>2</v>
          </cell>
          <cell r="H886">
            <v>2</v>
          </cell>
          <cell r="I886">
            <v>4</v>
          </cell>
        </row>
        <row r="887">
          <cell r="F887">
            <v>1</v>
          </cell>
          <cell r="G887">
            <v>1</v>
          </cell>
          <cell r="H887">
            <v>40</v>
          </cell>
          <cell r="I887">
            <v>40</v>
          </cell>
        </row>
        <row r="888">
          <cell r="F888">
            <v>1</v>
          </cell>
          <cell r="G888">
            <v>1</v>
          </cell>
          <cell r="H888">
            <v>129</v>
          </cell>
          <cell r="I888">
            <v>129</v>
          </cell>
        </row>
        <row r="889">
          <cell r="F889">
            <v>1</v>
          </cell>
          <cell r="G889">
            <v>1</v>
          </cell>
          <cell r="H889">
            <v>78</v>
          </cell>
          <cell r="I889">
            <v>78</v>
          </cell>
        </row>
        <row r="891">
          <cell r="F891">
            <v>1</v>
          </cell>
          <cell r="G891">
            <v>1</v>
          </cell>
          <cell r="H891">
            <v>3</v>
          </cell>
          <cell r="I891">
            <v>3</v>
          </cell>
        </row>
        <row r="892">
          <cell r="F892">
            <v>1</v>
          </cell>
          <cell r="G892">
            <v>1</v>
          </cell>
          <cell r="H892">
            <v>2</v>
          </cell>
          <cell r="I892">
            <v>2</v>
          </cell>
        </row>
        <row r="893">
          <cell r="F893">
            <v>1</v>
          </cell>
          <cell r="G893">
            <v>1</v>
          </cell>
          <cell r="H893">
            <v>2</v>
          </cell>
          <cell r="I893">
            <v>2</v>
          </cell>
        </row>
        <row r="894">
          <cell r="F894">
            <v>1</v>
          </cell>
          <cell r="G894">
            <v>1</v>
          </cell>
          <cell r="H894">
            <v>3</v>
          </cell>
          <cell r="I894">
            <v>3</v>
          </cell>
        </row>
        <row r="895">
          <cell r="F895">
            <v>1</v>
          </cell>
          <cell r="G895">
            <v>2</v>
          </cell>
          <cell r="H895">
            <v>3</v>
          </cell>
          <cell r="I895">
            <v>6</v>
          </cell>
        </row>
        <row r="896">
          <cell r="F896">
            <v>1</v>
          </cell>
          <cell r="G896">
            <v>2</v>
          </cell>
          <cell r="H896">
            <v>2</v>
          </cell>
          <cell r="I896">
            <v>4</v>
          </cell>
        </row>
        <row r="897">
          <cell r="F897">
            <v>1</v>
          </cell>
          <cell r="G897">
            <v>3</v>
          </cell>
          <cell r="H897">
            <v>3</v>
          </cell>
          <cell r="I897">
            <v>9</v>
          </cell>
        </row>
        <row r="898">
          <cell r="F898">
            <v>1</v>
          </cell>
          <cell r="G898">
            <v>1</v>
          </cell>
          <cell r="H898">
            <v>5</v>
          </cell>
          <cell r="I898">
            <v>5</v>
          </cell>
        </row>
        <row r="899">
          <cell r="F899">
            <v>1</v>
          </cell>
          <cell r="G899">
            <v>2</v>
          </cell>
          <cell r="H899">
            <v>2</v>
          </cell>
          <cell r="I899">
            <v>4</v>
          </cell>
        </row>
        <row r="900">
          <cell r="F900">
            <v>1</v>
          </cell>
          <cell r="G900">
            <v>1</v>
          </cell>
          <cell r="H900">
            <v>5</v>
          </cell>
          <cell r="I900">
            <v>5</v>
          </cell>
        </row>
        <row r="901">
          <cell r="F901">
            <v>1</v>
          </cell>
          <cell r="G901">
            <v>1</v>
          </cell>
          <cell r="H901">
            <v>178</v>
          </cell>
          <cell r="I901">
            <v>178</v>
          </cell>
        </row>
        <row r="902">
          <cell r="F902">
            <v>1</v>
          </cell>
          <cell r="G902">
            <v>1</v>
          </cell>
          <cell r="H902">
            <v>88</v>
          </cell>
          <cell r="I902">
            <v>88</v>
          </cell>
        </row>
        <row r="904">
          <cell r="F904">
            <v>1</v>
          </cell>
          <cell r="G904">
            <v>1</v>
          </cell>
          <cell r="H904">
            <v>3</v>
          </cell>
          <cell r="I904">
            <v>3</v>
          </cell>
        </row>
        <row r="905">
          <cell r="F905">
            <v>1</v>
          </cell>
          <cell r="G905">
            <v>1</v>
          </cell>
          <cell r="H905">
            <v>2</v>
          </cell>
          <cell r="I905">
            <v>2</v>
          </cell>
        </row>
        <row r="906">
          <cell r="F906">
            <v>1</v>
          </cell>
          <cell r="G906">
            <v>1</v>
          </cell>
          <cell r="H906">
            <v>3</v>
          </cell>
          <cell r="I906">
            <v>3</v>
          </cell>
        </row>
        <row r="907">
          <cell r="F907">
            <v>1</v>
          </cell>
          <cell r="G907">
            <v>1</v>
          </cell>
          <cell r="H907">
            <v>2</v>
          </cell>
          <cell r="I907">
            <v>2</v>
          </cell>
        </row>
        <row r="908">
          <cell r="F908">
            <v>1</v>
          </cell>
          <cell r="G908">
            <v>2</v>
          </cell>
          <cell r="H908">
            <v>3</v>
          </cell>
          <cell r="I908">
            <v>6</v>
          </cell>
        </row>
        <row r="909">
          <cell r="F909">
            <v>1</v>
          </cell>
          <cell r="G909">
            <v>2</v>
          </cell>
          <cell r="H909">
            <v>3</v>
          </cell>
          <cell r="I909">
            <v>6</v>
          </cell>
        </row>
        <row r="910">
          <cell r="F910">
            <v>1</v>
          </cell>
          <cell r="G910">
            <v>2</v>
          </cell>
          <cell r="H910">
            <v>2</v>
          </cell>
          <cell r="I910">
            <v>4</v>
          </cell>
        </row>
        <row r="911">
          <cell r="F911">
            <v>1</v>
          </cell>
          <cell r="G911">
            <v>2</v>
          </cell>
          <cell r="H911">
            <v>1</v>
          </cell>
          <cell r="I911">
            <v>2</v>
          </cell>
        </row>
        <row r="912">
          <cell r="F912">
            <v>1</v>
          </cell>
          <cell r="G912">
            <v>1</v>
          </cell>
          <cell r="H912">
            <v>61</v>
          </cell>
          <cell r="I912">
            <v>61</v>
          </cell>
        </row>
        <row r="913">
          <cell r="F913">
            <v>1</v>
          </cell>
          <cell r="G913">
            <v>1</v>
          </cell>
          <cell r="H913">
            <v>64</v>
          </cell>
          <cell r="I913">
            <v>64</v>
          </cell>
        </row>
        <row r="915">
          <cell r="F915">
            <v>2</v>
          </cell>
          <cell r="G915">
            <v>1</v>
          </cell>
          <cell r="H915">
            <v>2</v>
          </cell>
          <cell r="I915">
            <v>4</v>
          </cell>
        </row>
        <row r="916">
          <cell r="F916">
            <v>2</v>
          </cell>
          <cell r="G916">
            <v>1</v>
          </cell>
          <cell r="H916">
            <v>2</v>
          </cell>
          <cell r="I916">
            <v>4</v>
          </cell>
        </row>
        <row r="917">
          <cell r="F917">
            <v>2</v>
          </cell>
          <cell r="G917">
            <v>1</v>
          </cell>
          <cell r="H917">
            <v>2</v>
          </cell>
          <cell r="I917">
            <v>4</v>
          </cell>
        </row>
        <row r="918">
          <cell r="F918">
            <v>2</v>
          </cell>
          <cell r="G918">
            <v>1</v>
          </cell>
          <cell r="H918">
            <v>2</v>
          </cell>
          <cell r="I918">
            <v>4</v>
          </cell>
        </row>
        <row r="919">
          <cell r="F919">
            <v>2</v>
          </cell>
          <cell r="G919">
            <v>1</v>
          </cell>
          <cell r="H919">
            <v>2</v>
          </cell>
          <cell r="I919">
            <v>4</v>
          </cell>
        </row>
        <row r="920">
          <cell r="F920">
            <v>2</v>
          </cell>
          <cell r="G920">
            <v>1</v>
          </cell>
          <cell r="H920">
            <v>15</v>
          </cell>
          <cell r="I920">
            <v>30</v>
          </cell>
        </row>
        <row r="921">
          <cell r="F921">
            <v>2</v>
          </cell>
          <cell r="G921">
            <v>1</v>
          </cell>
          <cell r="H921">
            <v>80</v>
          </cell>
          <cell r="I921">
            <v>160</v>
          </cell>
        </row>
        <row r="923">
          <cell r="F923">
            <v>1</v>
          </cell>
          <cell r="G923">
            <v>1</v>
          </cell>
          <cell r="H923">
            <v>2</v>
          </cell>
          <cell r="I923">
            <v>2</v>
          </cell>
        </row>
        <row r="924">
          <cell r="F924">
            <v>1</v>
          </cell>
          <cell r="G924">
            <v>1</v>
          </cell>
          <cell r="H924">
            <v>3</v>
          </cell>
          <cell r="I924">
            <v>3</v>
          </cell>
        </row>
        <row r="925">
          <cell r="F925">
            <v>1</v>
          </cell>
          <cell r="G925">
            <v>1</v>
          </cell>
          <cell r="H925">
            <v>3</v>
          </cell>
          <cell r="I925">
            <v>3</v>
          </cell>
        </row>
        <row r="926">
          <cell r="F926">
            <v>1</v>
          </cell>
          <cell r="G926">
            <v>1</v>
          </cell>
          <cell r="H926">
            <v>3</v>
          </cell>
          <cell r="I926">
            <v>3</v>
          </cell>
        </row>
        <row r="927">
          <cell r="F927">
            <v>1</v>
          </cell>
          <cell r="G927">
            <v>1</v>
          </cell>
          <cell r="H927">
            <v>2</v>
          </cell>
          <cell r="I927">
            <v>2</v>
          </cell>
        </row>
        <row r="928">
          <cell r="F928">
            <v>1</v>
          </cell>
          <cell r="G928">
            <v>2</v>
          </cell>
          <cell r="H928">
            <v>3</v>
          </cell>
          <cell r="I928">
            <v>6</v>
          </cell>
        </row>
        <row r="929">
          <cell r="F929">
            <v>1</v>
          </cell>
          <cell r="G929">
            <v>1</v>
          </cell>
          <cell r="H929">
            <v>74</v>
          </cell>
          <cell r="I929">
            <v>74</v>
          </cell>
        </row>
        <row r="931">
          <cell r="F931">
            <v>2</v>
          </cell>
          <cell r="G931">
            <v>1</v>
          </cell>
          <cell r="H931">
            <v>2</v>
          </cell>
          <cell r="I931">
            <v>4</v>
          </cell>
        </row>
        <row r="932">
          <cell r="F932">
            <v>2</v>
          </cell>
          <cell r="G932">
            <v>1</v>
          </cell>
          <cell r="H932">
            <v>2</v>
          </cell>
          <cell r="I932">
            <v>4</v>
          </cell>
        </row>
        <row r="933">
          <cell r="F933">
            <v>2</v>
          </cell>
          <cell r="G933">
            <v>1</v>
          </cell>
          <cell r="H933">
            <v>2</v>
          </cell>
          <cell r="I933">
            <v>4</v>
          </cell>
        </row>
        <row r="934">
          <cell r="F934">
            <v>2</v>
          </cell>
          <cell r="G934">
            <v>2</v>
          </cell>
          <cell r="H934">
            <v>2</v>
          </cell>
          <cell r="I934">
            <v>8</v>
          </cell>
        </row>
        <row r="935">
          <cell r="F935">
            <v>2</v>
          </cell>
          <cell r="G935">
            <v>1</v>
          </cell>
          <cell r="H935">
            <v>1</v>
          </cell>
          <cell r="I935">
            <v>2</v>
          </cell>
        </row>
        <row r="936">
          <cell r="F936">
            <v>2</v>
          </cell>
          <cell r="G936">
            <v>1</v>
          </cell>
          <cell r="H936">
            <v>1</v>
          </cell>
          <cell r="I936">
            <v>2</v>
          </cell>
        </row>
        <row r="937">
          <cell r="F937">
            <v>2</v>
          </cell>
          <cell r="G937">
            <v>1</v>
          </cell>
          <cell r="H937">
            <v>2</v>
          </cell>
          <cell r="I937">
            <v>4</v>
          </cell>
        </row>
        <row r="938">
          <cell r="F938">
            <v>2</v>
          </cell>
          <cell r="G938">
            <v>1</v>
          </cell>
          <cell r="H938">
            <v>2</v>
          </cell>
          <cell r="I938">
            <v>4</v>
          </cell>
        </row>
        <row r="939">
          <cell r="F939">
            <v>2</v>
          </cell>
          <cell r="G939">
            <v>2</v>
          </cell>
          <cell r="H939">
            <v>2</v>
          </cell>
          <cell r="I939">
            <v>8</v>
          </cell>
        </row>
        <row r="940">
          <cell r="F940">
            <v>2</v>
          </cell>
          <cell r="G940">
            <v>1</v>
          </cell>
          <cell r="H940">
            <v>1</v>
          </cell>
          <cell r="I940">
            <v>2</v>
          </cell>
        </row>
        <row r="941">
          <cell r="F941">
            <v>2</v>
          </cell>
          <cell r="G941">
            <v>1</v>
          </cell>
          <cell r="H941">
            <v>1</v>
          </cell>
          <cell r="I941">
            <v>2</v>
          </cell>
        </row>
        <row r="942">
          <cell r="F942">
            <v>2</v>
          </cell>
          <cell r="G942">
            <v>1</v>
          </cell>
          <cell r="H942">
            <v>2</v>
          </cell>
          <cell r="I942">
            <v>4</v>
          </cell>
        </row>
        <row r="943">
          <cell r="F943">
            <v>2</v>
          </cell>
          <cell r="G943">
            <v>1</v>
          </cell>
          <cell r="H943">
            <v>9</v>
          </cell>
          <cell r="I943">
            <v>18</v>
          </cell>
        </row>
        <row r="944">
          <cell r="F944">
            <v>2</v>
          </cell>
          <cell r="G944">
            <v>1</v>
          </cell>
          <cell r="H944">
            <v>111</v>
          </cell>
          <cell r="I944">
            <v>222</v>
          </cell>
        </row>
        <row r="946">
          <cell r="F946">
            <v>2</v>
          </cell>
          <cell r="G946">
            <v>1</v>
          </cell>
          <cell r="H946">
            <v>3</v>
          </cell>
          <cell r="I946">
            <v>6</v>
          </cell>
        </row>
        <row r="947">
          <cell r="F947">
            <v>2</v>
          </cell>
          <cell r="G947">
            <v>1</v>
          </cell>
          <cell r="H947">
            <v>3</v>
          </cell>
          <cell r="I947">
            <v>6</v>
          </cell>
        </row>
        <row r="948">
          <cell r="F948">
            <v>2</v>
          </cell>
          <cell r="G948">
            <v>1</v>
          </cell>
          <cell r="H948">
            <v>3</v>
          </cell>
          <cell r="I948">
            <v>6</v>
          </cell>
        </row>
        <row r="949">
          <cell r="F949">
            <v>2</v>
          </cell>
          <cell r="G949">
            <v>1</v>
          </cell>
          <cell r="H949">
            <v>2</v>
          </cell>
          <cell r="I949">
            <v>4</v>
          </cell>
        </row>
        <row r="950">
          <cell r="F950">
            <v>2</v>
          </cell>
          <cell r="G950">
            <v>1</v>
          </cell>
          <cell r="H950">
            <v>14</v>
          </cell>
          <cell r="I950">
            <v>28</v>
          </cell>
        </row>
        <row r="951">
          <cell r="F951">
            <v>2</v>
          </cell>
          <cell r="G951">
            <v>1</v>
          </cell>
          <cell r="H951">
            <v>28</v>
          </cell>
          <cell r="I951">
            <v>56</v>
          </cell>
        </row>
        <row r="953">
          <cell r="F953">
            <v>1</v>
          </cell>
          <cell r="G953">
            <v>1</v>
          </cell>
          <cell r="H953">
            <v>2</v>
          </cell>
          <cell r="I953">
            <v>2</v>
          </cell>
        </row>
        <row r="954">
          <cell r="F954">
            <v>1</v>
          </cell>
          <cell r="G954">
            <v>1</v>
          </cell>
          <cell r="H954">
            <v>2</v>
          </cell>
          <cell r="I954">
            <v>2</v>
          </cell>
        </row>
        <row r="955">
          <cell r="F955">
            <v>1</v>
          </cell>
          <cell r="G955">
            <v>1</v>
          </cell>
          <cell r="H955">
            <v>3</v>
          </cell>
          <cell r="I955">
            <v>3</v>
          </cell>
        </row>
        <row r="956">
          <cell r="F956">
            <v>1</v>
          </cell>
          <cell r="G956">
            <v>1</v>
          </cell>
          <cell r="H956">
            <v>2</v>
          </cell>
          <cell r="I956">
            <v>2</v>
          </cell>
        </row>
        <row r="957">
          <cell r="F957">
            <v>1</v>
          </cell>
          <cell r="G957">
            <v>1</v>
          </cell>
          <cell r="H957">
            <v>2</v>
          </cell>
          <cell r="I957">
            <v>2</v>
          </cell>
        </row>
        <row r="958">
          <cell r="F958">
            <v>1</v>
          </cell>
          <cell r="G958">
            <v>1</v>
          </cell>
          <cell r="H958">
            <v>2</v>
          </cell>
          <cell r="I958">
            <v>2</v>
          </cell>
        </row>
        <row r="959">
          <cell r="F959">
            <v>1</v>
          </cell>
          <cell r="G959">
            <v>1</v>
          </cell>
          <cell r="H959">
            <v>3</v>
          </cell>
          <cell r="I959">
            <v>3</v>
          </cell>
        </row>
        <row r="960">
          <cell r="F960">
            <v>1</v>
          </cell>
          <cell r="G960">
            <v>1</v>
          </cell>
          <cell r="H960">
            <v>2</v>
          </cell>
          <cell r="I960">
            <v>2</v>
          </cell>
        </row>
        <row r="961">
          <cell r="F961">
            <v>1</v>
          </cell>
          <cell r="G961">
            <v>1</v>
          </cell>
          <cell r="H961">
            <v>2</v>
          </cell>
          <cell r="I961">
            <v>2</v>
          </cell>
        </row>
        <row r="962">
          <cell r="F962">
            <v>1</v>
          </cell>
          <cell r="G962">
            <v>1</v>
          </cell>
          <cell r="H962">
            <v>3</v>
          </cell>
          <cell r="I962">
            <v>3</v>
          </cell>
        </row>
        <row r="963">
          <cell r="F963">
            <v>2</v>
          </cell>
          <cell r="G963">
            <v>1</v>
          </cell>
          <cell r="H963">
            <v>72</v>
          </cell>
          <cell r="I963">
            <v>144</v>
          </cell>
        </row>
        <row r="964">
          <cell r="F964">
            <v>2</v>
          </cell>
          <cell r="G964">
            <v>1</v>
          </cell>
          <cell r="H964">
            <v>78</v>
          </cell>
          <cell r="I964">
            <v>156</v>
          </cell>
        </row>
        <row r="966">
          <cell r="F966">
            <v>2</v>
          </cell>
          <cell r="G966">
            <v>1</v>
          </cell>
          <cell r="H966">
            <v>2</v>
          </cell>
          <cell r="I966">
            <v>4</v>
          </cell>
        </row>
        <row r="967">
          <cell r="F967">
            <v>2</v>
          </cell>
          <cell r="G967">
            <v>1</v>
          </cell>
          <cell r="H967">
            <v>2</v>
          </cell>
          <cell r="I967">
            <v>4</v>
          </cell>
        </row>
        <row r="968">
          <cell r="F968">
            <v>2</v>
          </cell>
          <cell r="G968">
            <v>1</v>
          </cell>
          <cell r="H968">
            <v>2</v>
          </cell>
          <cell r="I968">
            <v>4</v>
          </cell>
        </row>
        <row r="969">
          <cell r="F969">
            <v>2</v>
          </cell>
          <cell r="G969">
            <v>1</v>
          </cell>
          <cell r="H969">
            <v>3</v>
          </cell>
          <cell r="I969">
            <v>6</v>
          </cell>
        </row>
        <row r="970">
          <cell r="F970">
            <v>2</v>
          </cell>
          <cell r="G970">
            <v>1</v>
          </cell>
          <cell r="H970">
            <v>2</v>
          </cell>
          <cell r="I970">
            <v>4</v>
          </cell>
        </row>
        <row r="971">
          <cell r="F971">
            <v>2</v>
          </cell>
          <cell r="G971">
            <v>4</v>
          </cell>
          <cell r="H971">
            <v>3</v>
          </cell>
          <cell r="I971">
            <v>24</v>
          </cell>
        </row>
        <row r="972">
          <cell r="F972">
            <v>2</v>
          </cell>
          <cell r="G972">
            <v>1</v>
          </cell>
          <cell r="H972">
            <v>2</v>
          </cell>
          <cell r="I972">
            <v>4</v>
          </cell>
        </row>
        <row r="973">
          <cell r="F973">
            <v>2</v>
          </cell>
          <cell r="G973">
            <v>1</v>
          </cell>
          <cell r="H973">
            <v>3</v>
          </cell>
          <cell r="I973">
            <v>6</v>
          </cell>
        </row>
        <row r="974">
          <cell r="F974">
            <v>2</v>
          </cell>
          <cell r="G974">
            <v>1</v>
          </cell>
          <cell r="H974">
            <v>2</v>
          </cell>
          <cell r="I974">
            <v>4</v>
          </cell>
        </row>
        <row r="975">
          <cell r="F975">
            <v>2</v>
          </cell>
          <cell r="G975">
            <v>1</v>
          </cell>
          <cell r="H975">
            <v>2</v>
          </cell>
          <cell r="I975">
            <v>4</v>
          </cell>
        </row>
        <row r="976">
          <cell r="F976">
            <v>2</v>
          </cell>
          <cell r="G976">
            <v>1</v>
          </cell>
          <cell r="H976">
            <v>3</v>
          </cell>
          <cell r="I976">
            <v>6</v>
          </cell>
        </row>
        <row r="977">
          <cell r="F977">
            <v>2</v>
          </cell>
          <cell r="G977">
            <v>2</v>
          </cell>
          <cell r="H977">
            <v>3</v>
          </cell>
          <cell r="I977">
            <v>12</v>
          </cell>
        </row>
        <row r="978">
          <cell r="F978">
            <v>2</v>
          </cell>
          <cell r="G978">
            <v>3</v>
          </cell>
          <cell r="H978">
            <v>2</v>
          </cell>
          <cell r="I978">
            <v>12</v>
          </cell>
        </row>
        <row r="979">
          <cell r="F979">
            <v>2</v>
          </cell>
          <cell r="G979">
            <v>1</v>
          </cell>
          <cell r="H979">
            <v>1</v>
          </cell>
          <cell r="I979">
            <v>2</v>
          </cell>
        </row>
        <row r="980">
          <cell r="F980">
            <v>2</v>
          </cell>
          <cell r="G980">
            <v>1</v>
          </cell>
          <cell r="H980">
            <v>90</v>
          </cell>
          <cell r="I980">
            <v>180</v>
          </cell>
        </row>
        <row r="981">
          <cell r="F981">
            <v>2</v>
          </cell>
          <cell r="G981">
            <v>1</v>
          </cell>
          <cell r="H981">
            <v>132</v>
          </cell>
          <cell r="I981">
            <v>264</v>
          </cell>
        </row>
        <row r="983">
          <cell r="F983">
            <v>1</v>
          </cell>
          <cell r="G983">
            <v>1</v>
          </cell>
          <cell r="H983">
            <v>3</v>
          </cell>
          <cell r="I983">
            <v>3</v>
          </cell>
        </row>
        <row r="984">
          <cell r="F984">
            <v>1</v>
          </cell>
          <cell r="G984">
            <v>2</v>
          </cell>
          <cell r="H984">
            <v>3</v>
          </cell>
          <cell r="I984">
            <v>6</v>
          </cell>
        </row>
        <row r="985">
          <cell r="F985">
            <v>1</v>
          </cell>
          <cell r="G985">
            <v>1</v>
          </cell>
          <cell r="H985">
            <v>3</v>
          </cell>
          <cell r="I985">
            <v>3</v>
          </cell>
        </row>
        <row r="986">
          <cell r="F986">
            <v>1</v>
          </cell>
          <cell r="G986">
            <v>1</v>
          </cell>
          <cell r="H986">
            <v>2</v>
          </cell>
          <cell r="I986">
            <v>2</v>
          </cell>
        </row>
        <row r="987">
          <cell r="F987">
            <v>1</v>
          </cell>
          <cell r="G987">
            <v>3</v>
          </cell>
          <cell r="H987">
            <v>3</v>
          </cell>
          <cell r="I987">
            <v>9</v>
          </cell>
        </row>
        <row r="988">
          <cell r="F988">
            <v>1</v>
          </cell>
          <cell r="G988">
            <v>1</v>
          </cell>
          <cell r="H988">
            <v>2</v>
          </cell>
          <cell r="I988">
            <v>2</v>
          </cell>
        </row>
        <row r="989">
          <cell r="F989">
            <v>1</v>
          </cell>
          <cell r="G989">
            <v>1</v>
          </cell>
          <cell r="H989">
            <v>1</v>
          </cell>
          <cell r="I989">
            <v>1</v>
          </cell>
        </row>
        <row r="990">
          <cell r="F990">
            <v>1</v>
          </cell>
          <cell r="G990">
            <v>1</v>
          </cell>
          <cell r="H990">
            <v>1</v>
          </cell>
          <cell r="I990">
            <v>1</v>
          </cell>
        </row>
        <row r="991">
          <cell r="F991">
            <v>1</v>
          </cell>
          <cell r="G991">
            <v>1</v>
          </cell>
          <cell r="H991">
            <v>2</v>
          </cell>
          <cell r="I991">
            <v>2</v>
          </cell>
        </row>
        <row r="992">
          <cell r="F992">
            <v>1</v>
          </cell>
          <cell r="G992">
            <v>1</v>
          </cell>
          <cell r="H992">
            <v>3</v>
          </cell>
          <cell r="I992">
            <v>3</v>
          </cell>
        </row>
        <row r="993">
          <cell r="F993">
            <v>1</v>
          </cell>
          <cell r="G993">
            <v>2</v>
          </cell>
          <cell r="H993">
            <v>3</v>
          </cell>
          <cell r="I993">
            <v>6</v>
          </cell>
        </row>
        <row r="994">
          <cell r="F994">
            <v>1</v>
          </cell>
          <cell r="G994">
            <v>1</v>
          </cell>
          <cell r="H994">
            <v>3</v>
          </cell>
          <cell r="I994">
            <v>3</v>
          </cell>
        </row>
        <row r="995">
          <cell r="F995">
            <v>1</v>
          </cell>
          <cell r="G995">
            <v>2</v>
          </cell>
          <cell r="H995">
            <v>3</v>
          </cell>
          <cell r="I995">
            <v>6</v>
          </cell>
        </row>
        <row r="996">
          <cell r="F996">
            <v>1</v>
          </cell>
          <cell r="G996">
            <v>4</v>
          </cell>
          <cell r="H996">
            <v>1</v>
          </cell>
          <cell r="I996">
            <v>4</v>
          </cell>
        </row>
        <row r="997">
          <cell r="F997">
            <v>1</v>
          </cell>
          <cell r="G997">
            <v>1</v>
          </cell>
          <cell r="H997">
            <v>3</v>
          </cell>
          <cell r="I997">
            <v>3</v>
          </cell>
        </row>
        <row r="998">
          <cell r="F998">
            <v>2</v>
          </cell>
          <cell r="G998">
            <v>1</v>
          </cell>
          <cell r="H998">
            <v>90</v>
          </cell>
          <cell r="I998">
            <v>180</v>
          </cell>
        </row>
        <row r="999">
          <cell r="F999">
            <v>2</v>
          </cell>
          <cell r="G999">
            <v>1</v>
          </cell>
          <cell r="H999">
            <v>170</v>
          </cell>
          <cell r="I999">
            <v>340</v>
          </cell>
        </row>
        <row r="1001">
          <cell r="F1001">
            <v>1</v>
          </cell>
          <cell r="G1001">
            <v>1</v>
          </cell>
          <cell r="H1001">
            <v>2</v>
          </cell>
          <cell r="I1001">
            <v>2</v>
          </cell>
        </row>
        <row r="1002">
          <cell r="F1002">
            <v>1</v>
          </cell>
          <cell r="G1002">
            <v>1</v>
          </cell>
          <cell r="H1002">
            <v>2</v>
          </cell>
          <cell r="I1002">
            <v>2</v>
          </cell>
        </row>
        <row r="1003">
          <cell r="F1003">
            <v>1</v>
          </cell>
          <cell r="G1003">
            <v>1</v>
          </cell>
          <cell r="H1003">
            <v>2</v>
          </cell>
          <cell r="I1003">
            <v>2</v>
          </cell>
        </row>
        <row r="1004">
          <cell r="F1004">
            <v>1</v>
          </cell>
          <cell r="G1004">
            <v>1</v>
          </cell>
          <cell r="H1004">
            <v>2</v>
          </cell>
          <cell r="I1004">
            <v>2</v>
          </cell>
        </row>
        <row r="1005">
          <cell r="F1005">
            <v>1</v>
          </cell>
          <cell r="G1005">
            <v>1</v>
          </cell>
          <cell r="H1005">
            <v>4</v>
          </cell>
          <cell r="I1005">
            <v>4</v>
          </cell>
        </row>
        <row r="1006">
          <cell r="F1006">
            <v>1</v>
          </cell>
          <cell r="G1006">
            <v>2</v>
          </cell>
          <cell r="H1006">
            <v>2</v>
          </cell>
          <cell r="I1006">
            <v>4</v>
          </cell>
        </row>
        <row r="1007">
          <cell r="F1007">
            <v>1</v>
          </cell>
          <cell r="G1007">
            <v>1</v>
          </cell>
          <cell r="H1007">
            <v>3</v>
          </cell>
          <cell r="I1007">
            <v>3</v>
          </cell>
        </row>
        <row r="1008">
          <cell r="F1008">
            <v>1</v>
          </cell>
          <cell r="G1008">
            <v>1</v>
          </cell>
          <cell r="H1008">
            <v>2</v>
          </cell>
          <cell r="I1008">
            <v>2</v>
          </cell>
        </row>
        <row r="1009">
          <cell r="F1009">
            <v>1</v>
          </cell>
          <cell r="G1009">
            <v>1</v>
          </cell>
          <cell r="H1009">
            <v>2</v>
          </cell>
          <cell r="I1009">
            <v>2</v>
          </cell>
        </row>
        <row r="1010">
          <cell r="F1010">
            <v>1</v>
          </cell>
          <cell r="G1010">
            <v>1</v>
          </cell>
          <cell r="H1010">
            <v>2</v>
          </cell>
          <cell r="I1010">
            <v>2</v>
          </cell>
        </row>
        <row r="1011">
          <cell r="F1011">
            <v>1</v>
          </cell>
          <cell r="G1011">
            <v>1</v>
          </cell>
          <cell r="H1011">
            <v>3</v>
          </cell>
          <cell r="I1011">
            <v>3</v>
          </cell>
        </row>
        <row r="1012">
          <cell r="F1012">
            <v>1</v>
          </cell>
          <cell r="G1012">
            <v>1</v>
          </cell>
          <cell r="H1012">
            <v>2</v>
          </cell>
          <cell r="I1012">
            <v>2</v>
          </cell>
        </row>
        <row r="1013">
          <cell r="F1013">
            <v>1</v>
          </cell>
          <cell r="G1013">
            <v>1</v>
          </cell>
          <cell r="H1013">
            <v>2</v>
          </cell>
          <cell r="I1013">
            <v>2</v>
          </cell>
        </row>
        <row r="1014">
          <cell r="F1014">
            <v>1</v>
          </cell>
          <cell r="G1014">
            <v>2</v>
          </cell>
          <cell r="H1014">
            <v>2</v>
          </cell>
          <cell r="I1014">
            <v>4</v>
          </cell>
        </row>
        <row r="1015">
          <cell r="F1015">
            <v>1</v>
          </cell>
          <cell r="G1015">
            <v>4</v>
          </cell>
          <cell r="H1015">
            <v>2</v>
          </cell>
          <cell r="I1015">
            <v>8</v>
          </cell>
        </row>
        <row r="1016">
          <cell r="F1016">
            <v>1</v>
          </cell>
          <cell r="G1016">
            <v>1</v>
          </cell>
          <cell r="H1016">
            <v>10</v>
          </cell>
          <cell r="I1016">
            <v>10</v>
          </cell>
        </row>
        <row r="1017">
          <cell r="F1017">
            <v>1</v>
          </cell>
          <cell r="G1017">
            <v>1</v>
          </cell>
          <cell r="H1017">
            <v>17</v>
          </cell>
          <cell r="I1017">
            <v>17</v>
          </cell>
        </row>
        <row r="1018">
          <cell r="F1018">
            <v>1</v>
          </cell>
          <cell r="G1018">
            <v>1</v>
          </cell>
          <cell r="H1018">
            <v>93</v>
          </cell>
          <cell r="I1018">
            <v>93</v>
          </cell>
        </row>
        <row r="1019">
          <cell r="F1019">
            <v>1</v>
          </cell>
          <cell r="G1019">
            <v>1</v>
          </cell>
          <cell r="H1019">
            <v>124</v>
          </cell>
          <cell r="I1019">
            <v>124</v>
          </cell>
        </row>
        <row r="1022">
          <cell r="F1022">
            <v>1</v>
          </cell>
          <cell r="G1022">
            <v>1</v>
          </cell>
          <cell r="H1022">
            <v>12</v>
          </cell>
          <cell r="I1022">
            <v>12</v>
          </cell>
        </row>
        <row r="1023">
          <cell r="F1023">
            <v>1</v>
          </cell>
          <cell r="G1023">
            <v>1</v>
          </cell>
          <cell r="H1023">
            <v>20</v>
          </cell>
          <cell r="I1023">
            <v>20</v>
          </cell>
        </row>
        <row r="1024">
          <cell r="F1024">
            <v>1</v>
          </cell>
          <cell r="G1024">
            <v>2</v>
          </cell>
          <cell r="H1024">
            <v>20</v>
          </cell>
          <cell r="I1024">
            <v>40</v>
          </cell>
        </row>
        <row r="1025">
          <cell r="F1025">
            <v>1</v>
          </cell>
          <cell r="G1025">
            <v>1</v>
          </cell>
          <cell r="H1025">
            <v>20</v>
          </cell>
          <cell r="I1025">
            <v>20</v>
          </cell>
        </row>
        <row r="1026">
          <cell r="F1026">
            <v>1</v>
          </cell>
          <cell r="G1026">
            <v>1</v>
          </cell>
          <cell r="H1026">
            <v>20</v>
          </cell>
          <cell r="I1026">
            <v>20</v>
          </cell>
        </row>
        <row r="1027">
          <cell r="F1027">
            <v>1</v>
          </cell>
          <cell r="G1027">
            <v>2</v>
          </cell>
          <cell r="H1027">
            <v>20</v>
          </cell>
          <cell r="I1027">
            <v>40</v>
          </cell>
        </row>
        <row r="1028">
          <cell r="F1028">
            <v>1</v>
          </cell>
          <cell r="G1028">
            <v>1</v>
          </cell>
          <cell r="H1028">
            <v>20</v>
          </cell>
          <cell r="I1028">
            <v>20</v>
          </cell>
        </row>
        <row r="1029">
          <cell r="F1029">
            <v>1</v>
          </cell>
          <cell r="G1029">
            <v>1</v>
          </cell>
          <cell r="H1029">
            <v>20</v>
          </cell>
          <cell r="I1029">
            <v>20</v>
          </cell>
        </row>
        <row r="1030">
          <cell r="F1030">
            <v>1</v>
          </cell>
          <cell r="G1030">
            <v>2</v>
          </cell>
          <cell r="H1030">
            <v>20</v>
          </cell>
          <cell r="I1030">
            <v>40</v>
          </cell>
        </row>
        <row r="1031">
          <cell r="F1031">
            <v>1</v>
          </cell>
          <cell r="G1031">
            <v>1</v>
          </cell>
          <cell r="H1031">
            <v>20</v>
          </cell>
          <cell r="I1031">
            <v>20</v>
          </cell>
        </row>
        <row r="1032">
          <cell r="F1032">
            <v>1</v>
          </cell>
          <cell r="G1032">
            <v>1</v>
          </cell>
          <cell r="H1032">
            <v>20</v>
          </cell>
          <cell r="I1032">
            <v>20</v>
          </cell>
        </row>
        <row r="1033">
          <cell r="F1033">
            <v>1</v>
          </cell>
          <cell r="G1033">
            <v>2</v>
          </cell>
          <cell r="H1033">
            <v>20</v>
          </cell>
          <cell r="I1033">
            <v>40</v>
          </cell>
        </row>
        <row r="1034">
          <cell r="F1034">
            <v>1</v>
          </cell>
          <cell r="G1034">
            <v>1</v>
          </cell>
          <cell r="H1034">
            <v>12</v>
          </cell>
          <cell r="I1034">
            <v>12</v>
          </cell>
        </row>
        <row r="1035">
          <cell r="F1035">
            <v>1</v>
          </cell>
          <cell r="G1035">
            <v>1</v>
          </cell>
          <cell r="H1035">
            <v>20</v>
          </cell>
          <cell r="I1035">
            <v>20</v>
          </cell>
        </row>
        <row r="1036">
          <cell r="F1036">
            <v>1</v>
          </cell>
          <cell r="G1036">
            <v>2</v>
          </cell>
          <cell r="H1036">
            <v>20</v>
          </cell>
          <cell r="I1036">
            <v>40</v>
          </cell>
        </row>
        <row r="1037">
          <cell r="F1037">
            <v>1</v>
          </cell>
          <cell r="G1037">
            <v>1</v>
          </cell>
          <cell r="H1037">
            <v>20</v>
          </cell>
          <cell r="I1037">
            <v>20</v>
          </cell>
        </row>
        <row r="1038">
          <cell r="F1038">
            <v>1</v>
          </cell>
          <cell r="G1038">
            <v>1</v>
          </cell>
          <cell r="H1038">
            <v>20</v>
          </cell>
          <cell r="I1038">
            <v>20</v>
          </cell>
        </row>
        <row r="1039">
          <cell r="F1039">
            <v>1</v>
          </cell>
          <cell r="G1039">
            <v>2</v>
          </cell>
          <cell r="H1039">
            <v>20</v>
          </cell>
          <cell r="I1039">
            <v>40</v>
          </cell>
        </row>
        <row r="1040">
          <cell r="F1040">
            <v>1</v>
          </cell>
          <cell r="G1040">
            <v>1</v>
          </cell>
          <cell r="H1040">
            <v>16</v>
          </cell>
          <cell r="I1040">
            <v>16</v>
          </cell>
        </row>
        <row r="1041">
          <cell r="F1041">
            <v>1</v>
          </cell>
          <cell r="G1041">
            <v>1</v>
          </cell>
          <cell r="H1041">
            <v>20</v>
          </cell>
          <cell r="I1041">
            <v>20</v>
          </cell>
        </row>
        <row r="1042">
          <cell r="F1042">
            <v>1</v>
          </cell>
          <cell r="G1042">
            <v>2</v>
          </cell>
          <cell r="H1042">
            <v>20</v>
          </cell>
          <cell r="I1042">
            <v>40</v>
          </cell>
        </row>
        <row r="1043">
          <cell r="F1043">
            <v>1</v>
          </cell>
          <cell r="G1043">
            <v>1</v>
          </cell>
          <cell r="H1043">
            <v>16</v>
          </cell>
          <cell r="I1043">
            <v>16</v>
          </cell>
        </row>
        <row r="1044">
          <cell r="F1044">
            <v>1</v>
          </cell>
          <cell r="G1044">
            <v>1</v>
          </cell>
          <cell r="H1044">
            <v>20</v>
          </cell>
          <cell r="I1044">
            <v>20</v>
          </cell>
        </row>
        <row r="1045">
          <cell r="F1045">
            <v>1</v>
          </cell>
          <cell r="G1045">
            <v>2</v>
          </cell>
          <cell r="H1045">
            <v>20</v>
          </cell>
          <cell r="I1045">
            <v>40</v>
          </cell>
        </row>
        <row r="1046">
          <cell r="F1046">
            <v>1</v>
          </cell>
          <cell r="G1046">
            <v>1</v>
          </cell>
          <cell r="H1046">
            <v>16</v>
          </cell>
          <cell r="I1046">
            <v>16</v>
          </cell>
        </row>
        <row r="1047">
          <cell r="F1047">
            <v>1</v>
          </cell>
          <cell r="G1047">
            <v>1</v>
          </cell>
          <cell r="H1047">
            <v>20</v>
          </cell>
          <cell r="I1047">
            <v>20</v>
          </cell>
        </row>
        <row r="1048">
          <cell r="F1048">
            <v>1</v>
          </cell>
          <cell r="G1048">
            <v>2</v>
          </cell>
          <cell r="H1048">
            <v>20</v>
          </cell>
          <cell r="I1048">
            <v>40</v>
          </cell>
        </row>
        <row r="1049">
          <cell r="F1049">
            <v>1</v>
          </cell>
          <cell r="G1049">
            <v>1</v>
          </cell>
          <cell r="H1049">
            <v>20</v>
          </cell>
          <cell r="I1049">
            <v>20</v>
          </cell>
        </row>
        <row r="1050">
          <cell r="F1050">
            <v>1</v>
          </cell>
          <cell r="G1050">
            <v>1</v>
          </cell>
          <cell r="H1050">
            <v>20</v>
          </cell>
          <cell r="I1050">
            <v>20</v>
          </cell>
        </row>
        <row r="1051">
          <cell r="F1051">
            <v>1</v>
          </cell>
          <cell r="G1051">
            <v>2</v>
          </cell>
          <cell r="H1051">
            <v>20</v>
          </cell>
          <cell r="I1051">
            <v>40</v>
          </cell>
        </row>
        <row r="1052">
          <cell r="F1052">
            <v>1</v>
          </cell>
          <cell r="G1052">
            <v>1</v>
          </cell>
          <cell r="H1052">
            <v>20</v>
          </cell>
          <cell r="I1052">
            <v>20</v>
          </cell>
        </row>
        <row r="1053">
          <cell r="F1053">
            <v>1</v>
          </cell>
          <cell r="G1053">
            <v>1</v>
          </cell>
          <cell r="H1053">
            <v>20</v>
          </cell>
          <cell r="I1053">
            <v>20</v>
          </cell>
        </row>
        <row r="1054">
          <cell r="F1054">
            <v>1</v>
          </cell>
          <cell r="G1054">
            <v>2</v>
          </cell>
          <cell r="H1054">
            <v>20</v>
          </cell>
          <cell r="I1054">
            <v>40</v>
          </cell>
        </row>
        <row r="1055">
          <cell r="F1055">
            <v>1</v>
          </cell>
          <cell r="G1055">
            <v>1</v>
          </cell>
          <cell r="H1055">
            <v>16</v>
          </cell>
          <cell r="I1055">
            <v>16</v>
          </cell>
        </row>
        <row r="1056">
          <cell r="F1056">
            <v>1</v>
          </cell>
          <cell r="G1056">
            <v>1</v>
          </cell>
          <cell r="H1056">
            <v>20</v>
          </cell>
          <cell r="I1056">
            <v>20</v>
          </cell>
        </row>
        <row r="1057">
          <cell r="F1057">
            <v>1</v>
          </cell>
          <cell r="G1057">
            <v>2</v>
          </cell>
          <cell r="H1057">
            <v>20</v>
          </cell>
          <cell r="I1057">
            <v>40</v>
          </cell>
        </row>
        <row r="1058">
          <cell r="F1058">
            <v>1</v>
          </cell>
          <cell r="G1058">
            <v>1</v>
          </cell>
          <cell r="H1058">
            <v>16</v>
          </cell>
          <cell r="I1058">
            <v>16</v>
          </cell>
        </row>
        <row r="1059">
          <cell r="F1059">
            <v>1</v>
          </cell>
          <cell r="G1059">
            <v>1</v>
          </cell>
          <cell r="H1059">
            <v>20</v>
          </cell>
          <cell r="I1059">
            <v>20</v>
          </cell>
        </row>
        <row r="1060">
          <cell r="F1060">
            <v>1</v>
          </cell>
          <cell r="G1060">
            <v>2</v>
          </cell>
          <cell r="H1060">
            <v>20</v>
          </cell>
          <cell r="I1060">
            <v>40</v>
          </cell>
        </row>
        <row r="1061">
          <cell r="F1061">
            <v>1</v>
          </cell>
          <cell r="G1061">
            <v>1</v>
          </cell>
          <cell r="H1061">
            <v>16</v>
          </cell>
          <cell r="I1061">
            <v>16</v>
          </cell>
        </row>
        <row r="1062">
          <cell r="F1062">
            <v>1</v>
          </cell>
          <cell r="G1062">
            <v>1</v>
          </cell>
          <cell r="H1062">
            <v>20</v>
          </cell>
          <cell r="I1062">
            <v>20</v>
          </cell>
        </row>
        <row r="1063">
          <cell r="F1063">
            <v>1</v>
          </cell>
          <cell r="G1063">
            <v>2</v>
          </cell>
          <cell r="H1063">
            <v>20</v>
          </cell>
          <cell r="I1063">
            <v>40</v>
          </cell>
        </row>
        <row r="1064">
          <cell r="F1064">
            <v>1</v>
          </cell>
          <cell r="G1064">
            <v>1</v>
          </cell>
          <cell r="H1064">
            <v>20</v>
          </cell>
          <cell r="I1064">
            <v>20</v>
          </cell>
        </row>
        <row r="1065">
          <cell r="F1065">
            <v>1</v>
          </cell>
          <cell r="G1065">
            <v>1</v>
          </cell>
          <cell r="H1065">
            <v>20</v>
          </cell>
          <cell r="I1065">
            <v>20</v>
          </cell>
        </row>
        <row r="1066">
          <cell r="F1066">
            <v>1</v>
          </cell>
          <cell r="G1066">
            <v>2</v>
          </cell>
          <cell r="H1066">
            <v>20</v>
          </cell>
          <cell r="I1066">
            <v>40</v>
          </cell>
        </row>
        <row r="1068">
          <cell r="F1068">
            <v>1</v>
          </cell>
          <cell r="G1068">
            <v>1</v>
          </cell>
          <cell r="H1068">
            <v>16</v>
          </cell>
          <cell r="I1068">
            <v>16</v>
          </cell>
        </row>
        <row r="1069">
          <cell r="F1069">
            <v>1</v>
          </cell>
          <cell r="G1069">
            <v>1</v>
          </cell>
          <cell r="H1069">
            <v>20</v>
          </cell>
          <cell r="I1069">
            <v>20</v>
          </cell>
        </row>
        <row r="1070">
          <cell r="F1070">
            <v>1</v>
          </cell>
          <cell r="G1070">
            <v>2</v>
          </cell>
          <cell r="H1070">
            <v>20</v>
          </cell>
          <cell r="I1070">
            <v>40</v>
          </cell>
        </row>
        <row r="1071">
          <cell r="F1071">
            <v>1</v>
          </cell>
          <cell r="G1071">
            <v>1</v>
          </cell>
          <cell r="H1071">
            <v>16</v>
          </cell>
          <cell r="I1071">
            <v>16</v>
          </cell>
        </row>
        <row r="1072">
          <cell r="F1072">
            <v>1</v>
          </cell>
          <cell r="G1072">
            <v>1</v>
          </cell>
          <cell r="H1072">
            <v>20</v>
          </cell>
          <cell r="I1072">
            <v>20</v>
          </cell>
        </row>
        <row r="1073">
          <cell r="F1073">
            <v>1</v>
          </cell>
          <cell r="G1073">
            <v>2</v>
          </cell>
          <cell r="H1073">
            <v>20</v>
          </cell>
          <cell r="I1073">
            <v>40</v>
          </cell>
        </row>
        <row r="1074">
          <cell r="F1074">
            <v>1</v>
          </cell>
          <cell r="G1074">
            <v>1</v>
          </cell>
          <cell r="H1074">
            <v>16</v>
          </cell>
          <cell r="I1074">
            <v>16</v>
          </cell>
        </row>
        <row r="1075">
          <cell r="F1075">
            <v>1</v>
          </cell>
          <cell r="G1075">
            <v>1</v>
          </cell>
          <cell r="H1075">
            <v>20</v>
          </cell>
          <cell r="I1075">
            <v>20</v>
          </cell>
        </row>
        <row r="1076">
          <cell r="F1076">
            <v>1</v>
          </cell>
          <cell r="G1076">
            <v>2</v>
          </cell>
          <cell r="H1076">
            <v>20</v>
          </cell>
          <cell r="I1076">
            <v>40</v>
          </cell>
        </row>
        <row r="1077">
          <cell r="F1077">
            <v>1</v>
          </cell>
          <cell r="G1077">
            <v>1</v>
          </cell>
          <cell r="H1077">
            <v>16</v>
          </cell>
          <cell r="I1077">
            <v>16</v>
          </cell>
        </row>
        <row r="1078">
          <cell r="F1078">
            <v>1</v>
          </cell>
          <cell r="G1078">
            <v>1</v>
          </cell>
          <cell r="H1078">
            <v>20</v>
          </cell>
          <cell r="I1078">
            <v>20</v>
          </cell>
        </row>
        <row r="1079">
          <cell r="F1079">
            <v>1</v>
          </cell>
          <cell r="G1079">
            <v>2</v>
          </cell>
          <cell r="H1079">
            <v>20</v>
          </cell>
          <cell r="I1079">
            <v>40</v>
          </cell>
        </row>
        <row r="1080">
          <cell r="F1080">
            <v>1</v>
          </cell>
          <cell r="G1080">
            <v>1</v>
          </cell>
          <cell r="H1080">
            <v>16</v>
          </cell>
          <cell r="I1080">
            <v>16</v>
          </cell>
        </row>
        <row r="1081">
          <cell r="F1081">
            <v>1</v>
          </cell>
          <cell r="G1081">
            <v>1</v>
          </cell>
          <cell r="H1081">
            <v>20</v>
          </cell>
          <cell r="I1081">
            <v>20</v>
          </cell>
        </row>
        <row r="1082">
          <cell r="F1082">
            <v>1</v>
          </cell>
          <cell r="G1082">
            <v>2</v>
          </cell>
          <cell r="H1082">
            <v>20</v>
          </cell>
          <cell r="I1082">
            <v>40</v>
          </cell>
        </row>
        <row r="1083">
          <cell r="F1083">
            <v>1</v>
          </cell>
          <cell r="G1083">
            <v>1</v>
          </cell>
          <cell r="H1083">
            <v>16</v>
          </cell>
          <cell r="I1083">
            <v>16</v>
          </cell>
        </row>
        <row r="1084">
          <cell r="F1084">
            <v>1</v>
          </cell>
          <cell r="G1084">
            <v>1</v>
          </cell>
          <cell r="H1084">
            <v>20</v>
          </cell>
          <cell r="I1084">
            <v>20</v>
          </cell>
        </row>
        <row r="1085">
          <cell r="F1085">
            <v>1</v>
          </cell>
          <cell r="G1085">
            <v>2</v>
          </cell>
          <cell r="H1085">
            <v>20</v>
          </cell>
          <cell r="I1085">
            <v>40</v>
          </cell>
        </row>
        <row r="1086">
          <cell r="F1086">
            <v>1</v>
          </cell>
          <cell r="G1086">
            <v>1</v>
          </cell>
          <cell r="H1086">
            <v>16</v>
          </cell>
          <cell r="I1086">
            <v>16</v>
          </cell>
        </row>
        <row r="1087">
          <cell r="F1087">
            <v>1</v>
          </cell>
          <cell r="G1087">
            <v>1</v>
          </cell>
          <cell r="H1087">
            <v>20</v>
          </cell>
          <cell r="I1087">
            <v>20</v>
          </cell>
        </row>
        <row r="1088">
          <cell r="F1088">
            <v>1</v>
          </cell>
          <cell r="G1088">
            <v>2</v>
          </cell>
          <cell r="H1088">
            <v>20</v>
          </cell>
          <cell r="I1088">
            <v>40</v>
          </cell>
        </row>
        <row r="1089">
          <cell r="F1089">
            <v>1</v>
          </cell>
          <cell r="G1089">
            <v>1</v>
          </cell>
          <cell r="H1089">
            <v>20</v>
          </cell>
          <cell r="I1089">
            <v>20</v>
          </cell>
        </row>
        <row r="1090">
          <cell r="F1090">
            <v>1</v>
          </cell>
          <cell r="G1090">
            <v>1</v>
          </cell>
          <cell r="H1090">
            <v>20</v>
          </cell>
          <cell r="I1090">
            <v>20</v>
          </cell>
        </row>
        <row r="1091">
          <cell r="F1091">
            <v>1</v>
          </cell>
          <cell r="G1091">
            <v>2</v>
          </cell>
          <cell r="H1091">
            <v>20</v>
          </cell>
          <cell r="I1091">
            <v>40</v>
          </cell>
        </row>
        <row r="1092">
          <cell r="F1092">
            <v>1</v>
          </cell>
          <cell r="G1092">
            <v>1</v>
          </cell>
          <cell r="H1092">
            <v>20</v>
          </cell>
          <cell r="I1092">
            <v>20</v>
          </cell>
        </row>
        <row r="1093">
          <cell r="F1093">
            <v>1</v>
          </cell>
          <cell r="G1093">
            <v>1</v>
          </cell>
          <cell r="H1093">
            <v>20</v>
          </cell>
          <cell r="I1093">
            <v>20</v>
          </cell>
        </row>
        <row r="1094">
          <cell r="F1094">
            <v>1</v>
          </cell>
          <cell r="G1094">
            <v>2</v>
          </cell>
          <cell r="H1094">
            <v>20</v>
          </cell>
          <cell r="I1094">
            <v>40</v>
          </cell>
        </row>
        <row r="1095">
          <cell r="F1095">
            <v>1</v>
          </cell>
          <cell r="G1095">
            <v>1</v>
          </cell>
          <cell r="H1095">
            <v>20</v>
          </cell>
          <cell r="I1095">
            <v>20</v>
          </cell>
        </row>
        <row r="1096">
          <cell r="F1096">
            <v>1</v>
          </cell>
          <cell r="G1096">
            <v>1</v>
          </cell>
          <cell r="H1096">
            <v>20</v>
          </cell>
          <cell r="I1096">
            <v>20</v>
          </cell>
        </row>
        <row r="1097">
          <cell r="F1097">
            <v>1</v>
          </cell>
          <cell r="G1097">
            <v>2</v>
          </cell>
          <cell r="H1097">
            <v>20</v>
          </cell>
          <cell r="I1097">
            <v>40</v>
          </cell>
        </row>
        <row r="1098">
          <cell r="F1098">
            <v>1</v>
          </cell>
          <cell r="G1098">
            <v>1</v>
          </cell>
          <cell r="H1098">
            <v>20</v>
          </cell>
          <cell r="I1098">
            <v>20</v>
          </cell>
        </row>
        <row r="1099">
          <cell r="F1099">
            <v>1</v>
          </cell>
          <cell r="G1099">
            <v>1</v>
          </cell>
          <cell r="H1099">
            <v>20</v>
          </cell>
          <cell r="I1099">
            <v>20</v>
          </cell>
        </row>
        <row r="1100">
          <cell r="F1100">
            <v>1</v>
          </cell>
          <cell r="G1100">
            <v>2</v>
          </cell>
          <cell r="H1100">
            <v>20</v>
          </cell>
          <cell r="I1100">
            <v>40</v>
          </cell>
        </row>
        <row r="1101">
          <cell r="F1101">
            <v>1</v>
          </cell>
          <cell r="G1101">
            <v>1</v>
          </cell>
          <cell r="H1101">
            <v>20</v>
          </cell>
          <cell r="I1101">
            <v>20</v>
          </cell>
        </row>
        <row r="1102">
          <cell r="F1102">
            <v>1</v>
          </cell>
          <cell r="G1102">
            <v>1</v>
          </cell>
          <cell r="H1102">
            <v>20</v>
          </cell>
          <cell r="I1102">
            <v>20</v>
          </cell>
        </row>
        <row r="1103">
          <cell r="F1103">
            <v>1</v>
          </cell>
          <cell r="G1103">
            <v>2</v>
          </cell>
          <cell r="H1103">
            <v>20</v>
          </cell>
          <cell r="I1103">
            <v>40</v>
          </cell>
        </row>
        <row r="1104">
          <cell r="F1104">
            <v>1</v>
          </cell>
          <cell r="G1104">
            <v>1</v>
          </cell>
          <cell r="H1104">
            <v>20</v>
          </cell>
          <cell r="I1104">
            <v>20</v>
          </cell>
        </row>
        <row r="1105">
          <cell r="F1105">
            <v>1</v>
          </cell>
          <cell r="G1105">
            <v>1</v>
          </cell>
          <cell r="H1105">
            <v>20</v>
          </cell>
          <cell r="I1105">
            <v>20</v>
          </cell>
        </row>
        <row r="1106">
          <cell r="F1106">
            <v>1</v>
          </cell>
          <cell r="G1106">
            <v>2</v>
          </cell>
          <cell r="H1106">
            <v>20</v>
          </cell>
          <cell r="I1106">
            <v>40</v>
          </cell>
        </row>
        <row r="1107">
          <cell r="F1107">
            <v>1</v>
          </cell>
          <cell r="G1107">
            <v>1</v>
          </cell>
          <cell r="H1107">
            <v>20</v>
          </cell>
          <cell r="I1107">
            <v>20</v>
          </cell>
        </row>
        <row r="1108">
          <cell r="F1108">
            <v>1</v>
          </cell>
          <cell r="G1108">
            <v>1</v>
          </cell>
          <cell r="H1108">
            <v>20</v>
          </cell>
          <cell r="I1108">
            <v>20</v>
          </cell>
        </row>
        <row r="1109">
          <cell r="F1109">
            <v>1</v>
          </cell>
          <cell r="G1109">
            <v>2</v>
          </cell>
          <cell r="H1109">
            <v>20</v>
          </cell>
          <cell r="I1109">
            <v>40</v>
          </cell>
        </row>
        <row r="1110">
          <cell r="F1110">
            <v>1</v>
          </cell>
          <cell r="G1110">
            <v>1</v>
          </cell>
          <cell r="H1110">
            <v>20</v>
          </cell>
          <cell r="I1110">
            <v>20</v>
          </cell>
        </row>
        <row r="1111">
          <cell r="F1111">
            <v>1</v>
          </cell>
          <cell r="G1111">
            <v>1</v>
          </cell>
          <cell r="H1111">
            <v>20</v>
          </cell>
          <cell r="I1111">
            <v>20</v>
          </cell>
        </row>
        <row r="1112">
          <cell r="F1112">
            <v>1</v>
          </cell>
          <cell r="G1112">
            <v>2</v>
          </cell>
          <cell r="H1112">
            <v>20</v>
          </cell>
          <cell r="I1112">
            <v>40</v>
          </cell>
        </row>
        <row r="1114">
          <cell r="F1114">
            <v>1</v>
          </cell>
          <cell r="G1114">
            <v>1</v>
          </cell>
          <cell r="H1114">
            <v>20</v>
          </cell>
          <cell r="I1114">
            <v>20</v>
          </cell>
        </row>
        <row r="1115">
          <cell r="F1115">
            <v>1</v>
          </cell>
          <cell r="G1115">
            <v>1</v>
          </cell>
          <cell r="H1115">
            <v>20</v>
          </cell>
          <cell r="I1115">
            <v>20</v>
          </cell>
        </row>
        <row r="1116">
          <cell r="F1116">
            <v>1</v>
          </cell>
          <cell r="G1116">
            <v>2</v>
          </cell>
          <cell r="H1116">
            <v>20</v>
          </cell>
          <cell r="I1116">
            <v>40</v>
          </cell>
        </row>
        <row r="1117">
          <cell r="F1117">
            <v>1</v>
          </cell>
          <cell r="G1117">
            <v>1</v>
          </cell>
          <cell r="H1117">
            <v>12</v>
          </cell>
          <cell r="I1117">
            <v>12</v>
          </cell>
        </row>
        <row r="1118">
          <cell r="F1118">
            <v>1</v>
          </cell>
          <cell r="G1118">
            <v>1</v>
          </cell>
          <cell r="H1118">
            <v>20</v>
          </cell>
          <cell r="I1118">
            <v>20</v>
          </cell>
        </row>
        <row r="1119">
          <cell r="F1119">
            <v>1</v>
          </cell>
          <cell r="G1119">
            <v>2</v>
          </cell>
          <cell r="H1119">
            <v>20</v>
          </cell>
          <cell r="I1119">
            <v>40</v>
          </cell>
        </row>
        <row r="1120">
          <cell r="F1120">
            <v>1</v>
          </cell>
          <cell r="G1120">
            <v>1</v>
          </cell>
          <cell r="H1120">
            <v>20</v>
          </cell>
          <cell r="I1120">
            <v>20</v>
          </cell>
        </row>
        <row r="1121">
          <cell r="F1121">
            <v>1</v>
          </cell>
          <cell r="G1121">
            <v>1</v>
          </cell>
          <cell r="H1121">
            <v>20</v>
          </cell>
          <cell r="I1121">
            <v>20</v>
          </cell>
        </row>
        <row r="1122">
          <cell r="F1122">
            <v>1</v>
          </cell>
          <cell r="G1122">
            <v>2</v>
          </cell>
          <cell r="H1122">
            <v>20</v>
          </cell>
          <cell r="I1122">
            <v>40</v>
          </cell>
        </row>
        <row r="1123">
          <cell r="F1123">
            <v>1</v>
          </cell>
          <cell r="G1123">
            <v>1</v>
          </cell>
          <cell r="H1123">
            <v>20</v>
          </cell>
          <cell r="I1123">
            <v>20</v>
          </cell>
        </row>
        <row r="1124">
          <cell r="F1124">
            <v>1</v>
          </cell>
          <cell r="G1124">
            <v>1</v>
          </cell>
          <cell r="H1124">
            <v>20</v>
          </cell>
          <cell r="I1124">
            <v>20</v>
          </cell>
        </row>
        <row r="1125">
          <cell r="F1125">
            <v>1</v>
          </cell>
          <cell r="G1125">
            <v>2</v>
          </cell>
          <cell r="H1125">
            <v>20</v>
          </cell>
          <cell r="I1125">
            <v>40</v>
          </cell>
        </row>
        <row r="1126">
          <cell r="F1126">
            <v>1</v>
          </cell>
          <cell r="G1126">
            <v>1</v>
          </cell>
          <cell r="H1126">
            <v>20</v>
          </cell>
          <cell r="I1126">
            <v>20</v>
          </cell>
        </row>
        <row r="1127">
          <cell r="F1127">
            <v>1</v>
          </cell>
          <cell r="G1127">
            <v>1</v>
          </cell>
          <cell r="H1127">
            <v>20</v>
          </cell>
          <cell r="I1127">
            <v>20</v>
          </cell>
        </row>
        <row r="1128">
          <cell r="F1128">
            <v>1</v>
          </cell>
          <cell r="G1128">
            <v>2</v>
          </cell>
          <cell r="H1128">
            <v>20</v>
          </cell>
          <cell r="I1128">
            <v>40</v>
          </cell>
        </row>
        <row r="1129">
          <cell r="F1129">
            <v>1</v>
          </cell>
          <cell r="G1129">
            <v>1</v>
          </cell>
          <cell r="H1129">
            <v>20</v>
          </cell>
          <cell r="I1129">
            <v>20</v>
          </cell>
        </row>
        <row r="1130">
          <cell r="F1130">
            <v>1</v>
          </cell>
          <cell r="G1130">
            <v>1</v>
          </cell>
          <cell r="H1130">
            <v>20</v>
          </cell>
          <cell r="I1130">
            <v>20</v>
          </cell>
        </row>
        <row r="1131">
          <cell r="F1131">
            <v>1</v>
          </cell>
          <cell r="G1131">
            <v>2</v>
          </cell>
          <cell r="H1131">
            <v>20</v>
          </cell>
          <cell r="I1131">
            <v>40</v>
          </cell>
        </row>
        <row r="1132">
          <cell r="F1132">
            <v>1</v>
          </cell>
          <cell r="G1132">
            <v>1</v>
          </cell>
          <cell r="H1132">
            <v>20</v>
          </cell>
          <cell r="I1132">
            <v>20</v>
          </cell>
        </row>
        <row r="1133">
          <cell r="F1133">
            <v>1</v>
          </cell>
          <cell r="G1133">
            <v>1</v>
          </cell>
          <cell r="H1133">
            <v>20</v>
          </cell>
          <cell r="I1133">
            <v>20</v>
          </cell>
        </row>
        <row r="1134">
          <cell r="F1134">
            <v>1</v>
          </cell>
          <cell r="G1134">
            <v>2</v>
          </cell>
          <cell r="H1134">
            <v>20</v>
          </cell>
          <cell r="I1134">
            <v>40</v>
          </cell>
        </row>
        <row r="1135">
          <cell r="F1135">
            <v>1</v>
          </cell>
          <cell r="G1135">
            <v>1</v>
          </cell>
          <cell r="H1135">
            <v>20</v>
          </cell>
          <cell r="I1135">
            <v>20</v>
          </cell>
        </row>
        <row r="1136">
          <cell r="F1136">
            <v>1</v>
          </cell>
          <cell r="G1136">
            <v>1</v>
          </cell>
          <cell r="H1136">
            <v>20</v>
          </cell>
          <cell r="I1136">
            <v>20</v>
          </cell>
        </row>
        <row r="1137">
          <cell r="F1137">
            <v>1</v>
          </cell>
          <cell r="G1137">
            <v>1</v>
          </cell>
          <cell r="H1137">
            <v>20</v>
          </cell>
          <cell r="I1137">
            <v>20</v>
          </cell>
        </row>
        <row r="1138">
          <cell r="F1138">
            <v>1</v>
          </cell>
          <cell r="G1138">
            <v>1</v>
          </cell>
          <cell r="H1138">
            <v>20</v>
          </cell>
          <cell r="I1138">
            <v>20</v>
          </cell>
        </row>
        <row r="1139">
          <cell r="F1139">
            <v>1</v>
          </cell>
          <cell r="G1139">
            <v>1</v>
          </cell>
          <cell r="H1139">
            <v>20</v>
          </cell>
          <cell r="I1139">
            <v>20</v>
          </cell>
        </row>
        <row r="1140">
          <cell r="F1140">
            <v>1</v>
          </cell>
          <cell r="G1140">
            <v>1</v>
          </cell>
          <cell r="H1140">
            <v>20</v>
          </cell>
          <cell r="I1140">
            <v>20</v>
          </cell>
        </row>
        <row r="1141">
          <cell r="F1141">
            <v>1</v>
          </cell>
          <cell r="G1141">
            <v>2</v>
          </cell>
          <cell r="H1141">
            <v>20</v>
          </cell>
          <cell r="I1141">
            <v>40</v>
          </cell>
        </row>
        <row r="1142">
          <cell r="F1142">
            <v>1</v>
          </cell>
          <cell r="G1142">
            <v>1</v>
          </cell>
          <cell r="H1142">
            <v>20</v>
          </cell>
          <cell r="I1142">
            <v>20</v>
          </cell>
        </row>
        <row r="1143">
          <cell r="F1143">
            <v>1</v>
          </cell>
          <cell r="G1143">
            <v>1</v>
          </cell>
          <cell r="H1143">
            <v>20</v>
          </cell>
          <cell r="I1143">
            <v>20</v>
          </cell>
        </row>
        <row r="1144">
          <cell r="F1144">
            <v>1</v>
          </cell>
          <cell r="G1144">
            <v>2</v>
          </cell>
          <cell r="H1144">
            <v>20</v>
          </cell>
          <cell r="I1144">
            <v>40</v>
          </cell>
        </row>
        <row r="1145">
          <cell r="F1145">
            <v>1</v>
          </cell>
          <cell r="G1145">
            <v>1</v>
          </cell>
          <cell r="H1145">
            <v>16</v>
          </cell>
          <cell r="I1145">
            <v>16</v>
          </cell>
        </row>
        <row r="1146">
          <cell r="F1146">
            <v>1</v>
          </cell>
          <cell r="G1146">
            <v>1</v>
          </cell>
          <cell r="H1146">
            <v>20</v>
          </cell>
          <cell r="I1146">
            <v>20</v>
          </cell>
        </row>
        <row r="1147">
          <cell r="F1147">
            <v>1</v>
          </cell>
          <cell r="G1147">
            <v>2</v>
          </cell>
          <cell r="H1147">
            <v>20</v>
          </cell>
          <cell r="I1147">
            <v>40</v>
          </cell>
        </row>
        <row r="1148">
          <cell r="F1148">
            <v>1</v>
          </cell>
          <cell r="G1148">
            <v>2</v>
          </cell>
          <cell r="H1148">
            <v>20</v>
          </cell>
          <cell r="I1148">
            <v>40</v>
          </cell>
        </row>
        <row r="1149">
          <cell r="F1149">
            <v>1</v>
          </cell>
          <cell r="G1149">
            <v>1</v>
          </cell>
          <cell r="H1149">
            <v>16</v>
          </cell>
          <cell r="I1149">
            <v>16</v>
          </cell>
        </row>
        <row r="1150">
          <cell r="F1150">
            <v>1</v>
          </cell>
          <cell r="G1150">
            <v>1</v>
          </cell>
          <cell r="H1150">
            <v>20</v>
          </cell>
          <cell r="I1150">
            <v>20</v>
          </cell>
        </row>
        <row r="1151">
          <cell r="F1151">
            <v>1</v>
          </cell>
          <cell r="G1151">
            <v>2</v>
          </cell>
          <cell r="H1151">
            <v>20</v>
          </cell>
          <cell r="I1151">
            <v>40</v>
          </cell>
        </row>
        <row r="1152">
          <cell r="F1152">
            <v>1</v>
          </cell>
          <cell r="G1152">
            <v>2</v>
          </cell>
          <cell r="H1152">
            <v>20</v>
          </cell>
          <cell r="I1152">
            <v>40</v>
          </cell>
        </row>
        <row r="1153">
          <cell r="F1153">
            <v>1</v>
          </cell>
          <cell r="G1153">
            <v>1</v>
          </cell>
          <cell r="H1153">
            <v>16</v>
          </cell>
          <cell r="I1153">
            <v>16</v>
          </cell>
        </row>
        <row r="1154">
          <cell r="F1154">
            <v>1</v>
          </cell>
          <cell r="G1154">
            <v>1</v>
          </cell>
          <cell r="H1154">
            <v>20</v>
          </cell>
          <cell r="I1154">
            <v>20</v>
          </cell>
        </row>
        <row r="1155">
          <cell r="F1155">
            <v>1</v>
          </cell>
          <cell r="G1155">
            <v>1</v>
          </cell>
          <cell r="H1155">
            <v>16</v>
          </cell>
          <cell r="I1155">
            <v>16</v>
          </cell>
        </row>
        <row r="1156">
          <cell r="F1156">
            <v>1</v>
          </cell>
          <cell r="G1156">
            <v>1</v>
          </cell>
          <cell r="H1156">
            <v>20</v>
          </cell>
          <cell r="I1156">
            <v>20</v>
          </cell>
        </row>
        <row r="1157">
          <cell r="F1157">
            <v>1</v>
          </cell>
          <cell r="G1157">
            <v>2</v>
          </cell>
          <cell r="H1157">
            <v>20</v>
          </cell>
          <cell r="I1157">
            <v>40</v>
          </cell>
        </row>
        <row r="1158">
          <cell r="F1158">
            <v>1</v>
          </cell>
          <cell r="G1158">
            <v>2</v>
          </cell>
          <cell r="H1158">
            <v>20</v>
          </cell>
          <cell r="I1158">
            <v>40</v>
          </cell>
        </row>
        <row r="1159">
          <cell r="F1159">
            <v>1</v>
          </cell>
          <cell r="G1159">
            <v>1</v>
          </cell>
          <cell r="H1159">
            <v>16</v>
          </cell>
          <cell r="I1159">
            <v>16</v>
          </cell>
        </row>
        <row r="1160">
          <cell r="F1160">
            <v>1</v>
          </cell>
          <cell r="G1160">
            <v>1</v>
          </cell>
          <cell r="H1160">
            <v>20</v>
          </cell>
          <cell r="I1160">
            <v>20</v>
          </cell>
        </row>
        <row r="1161">
          <cell r="F1161">
            <v>1</v>
          </cell>
          <cell r="G1161">
            <v>2</v>
          </cell>
          <cell r="H1161">
            <v>20</v>
          </cell>
          <cell r="I1161">
            <v>40</v>
          </cell>
        </row>
        <row r="1162">
          <cell r="F1162">
            <v>1</v>
          </cell>
          <cell r="G1162">
            <v>2</v>
          </cell>
          <cell r="H1162">
            <v>20</v>
          </cell>
          <cell r="I1162">
            <v>40</v>
          </cell>
        </row>
        <row r="1165">
          <cell r="F1165">
            <v>1</v>
          </cell>
          <cell r="G1165">
            <v>2</v>
          </cell>
          <cell r="H1165">
            <v>160</v>
          </cell>
          <cell r="I1165">
            <v>320</v>
          </cell>
        </row>
        <row r="1166">
          <cell r="F1166">
            <v>2</v>
          </cell>
          <cell r="G1166">
            <v>2</v>
          </cell>
          <cell r="H1166">
            <v>17</v>
          </cell>
          <cell r="I1166">
            <v>68</v>
          </cell>
        </row>
        <row r="1167">
          <cell r="F1167">
            <v>2</v>
          </cell>
          <cell r="G1167">
            <v>2</v>
          </cell>
          <cell r="H1167">
            <v>17</v>
          </cell>
          <cell r="I1167">
            <v>68</v>
          </cell>
        </row>
        <row r="1168">
          <cell r="F1168">
            <v>1</v>
          </cell>
          <cell r="G1168">
            <v>2</v>
          </cell>
          <cell r="H1168">
            <v>47</v>
          </cell>
          <cell r="I1168">
            <v>94</v>
          </cell>
        </row>
        <row r="1169">
          <cell r="F1169">
            <v>1</v>
          </cell>
          <cell r="G1169">
            <v>2</v>
          </cell>
          <cell r="H1169">
            <v>12</v>
          </cell>
          <cell r="I1169">
            <v>24</v>
          </cell>
        </row>
        <row r="1170">
          <cell r="F1170">
            <v>1</v>
          </cell>
          <cell r="G1170">
            <v>2</v>
          </cell>
          <cell r="H1170">
            <v>111</v>
          </cell>
          <cell r="I1170">
            <v>222</v>
          </cell>
        </row>
        <row r="1171">
          <cell r="F1171">
            <v>1</v>
          </cell>
          <cell r="G1171">
            <v>2</v>
          </cell>
          <cell r="H1171">
            <v>12</v>
          </cell>
          <cell r="I1171">
            <v>24</v>
          </cell>
        </row>
        <row r="1172">
          <cell r="F1172">
            <v>1</v>
          </cell>
          <cell r="G1172">
            <v>2</v>
          </cell>
          <cell r="H1172">
            <v>12</v>
          </cell>
          <cell r="I1172">
            <v>24</v>
          </cell>
        </row>
        <row r="1173">
          <cell r="F1173">
            <v>1</v>
          </cell>
          <cell r="G1173">
            <v>2</v>
          </cell>
          <cell r="H1173">
            <v>12</v>
          </cell>
          <cell r="I1173">
            <v>24</v>
          </cell>
        </row>
        <row r="1175">
          <cell r="F1175">
            <v>2</v>
          </cell>
          <cell r="G1175">
            <v>2</v>
          </cell>
          <cell r="H1175">
            <v>56</v>
          </cell>
          <cell r="I1175">
            <v>224</v>
          </cell>
        </row>
        <row r="1176">
          <cell r="F1176">
            <v>2</v>
          </cell>
          <cell r="G1176">
            <v>2</v>
          </cell>
          <cell r="H1176">
            <v>18</v>
          </cell>
          <cell r="I1176">
            <v>72</v>
          </cell>
        </row>
        <row r="1178">
          <cell r="F1178">
            <v>1</v>
          </cell>
          <cell r="G1178">
            <v>1</v>
          </cell>
          <cell r="H1178">
            <v>32</v>
          </cell>
          <cell r="I1178">
            <v>32</v>
          </cell>
        </row>
        <row r="1179">
          <cell r="F1179">
            <v>1</v>
          </cell>
          <cell r="G1179">
            <v>2</v>
          </cell>
          <cell r="H1179">
            <v>11</v>
          </cell>
          <cell r="I1179">
            <v>22</v>
          </cell>
        </row>
        <row r="1180">
          <cell r="F1180">
            <v>1</v>
          </cell>
          <cell r="G1180">
            <v>2</v>
          </cell>
          <cell r="H1180">
            <v>17</v>
          </cell>
          <cell r="I1180">
            <v>34</v>
          </cell>
        </row>
        <row r="1181">
          <cell r="F1181">
            <v>1</v>
          </cell>
          <cell r="G1181">
            <v>2</v>
          </cell>
          <cell r="H1181">
            <v>17</v>
          </cell>
          <cell r="I1181">
            <v>34</v>
          </cell>
        </row>
        <row r="1182">
          <cell r="F1182">
            <v>1</v>
          </cell>
          <cell r="G1182">
            <v>1</v>
          </cell>
          <cell r="H1182">
            <v>36</v>
          </cell>
          <cell r="I1182">
            <v>36</v>
          </cell>
        </row>
        <row r="1185">
          <cell r="F1185">
            <v>2</v>
          </cell>
          <cell r="G1185">
            <v>1</v>
          </cell>
          <cell r="H1185">
            <v>14</v>
          </cell>
          <cell r="I1185">
            <v>28</v>
          </cell>
        </row>
        <row r="1186">
          <cell r="F1186">
            <v>2</v>
          </cell>
          <cell r="G1186">
            <v>1</v>
          </cell>
          <cell r="H1186">
            <v>14</v>
          </cell>
          <cell r="I1186">
            <v>28</v>
          </cell>
        </row>
        <row r="1187">
          <cell r="F1187">
            <v>2</v>
          </cell>
          <cell r="G1187">
            <v>1</v>
          </cell>
          <cell r="H1187">
            <v>14</v>
          </cell>
          <cell r="I1187">
            <v>28</v>
          </cell>
        </row>
        <row r="1188">
          <cell r="F1188">
            <v>2</v>
          </cell>
          <cell r="G1188">
            <v>1</v>
          </cell>
          <cell r="H1188">
            <v>14</v>
          </cell>
          <cell r="I1188">
            <v>28</v>
          </cell>
        </row>
        <row r="1189">
          <cell r="F1189">
            <v>2</v>
          </cell>
          <cell r="G1189">
            <v>10</v>
          </cell>
          <cell r="H1189">
            <v>7</v>
          </cell>
          <cell r="I1189">
            <v>140</v>
          </cell>
        </row>
        <row r="1190">
          <cell r="F1190">
            <v>2</v>
          </cell>
          <cell r="G1190">
            <v>1</v>
          </cell>
          <cell r="H1190">
            <v>9</v>
          </cell>
          <cell r="I1190">
            <v>18</v>
          </cell>
        </row>
        <row r="1191">
          <cell r="F1191">
            <v>2</v>
          </cell>
          <cell r="G1191">
            <v>1</v>
          </cell>
          <cell r="H1191">
            <v>9</v>
          </cell>
          <cell r="I1191">
            <v>18</v>
          </cell>
        </row>
        <row r="1192">
          <cell r="F1192">
            <v>2</v>
          </cell>
          <cell r="G1192">
            <v>1</v>
          </cell>
          <cell r="H1192">
            <v>14</v>
          </cell>
          <cell r="I1192">
            <v>28</v>
          </cell>
        </row>
        <row r="1193">
          <cell r="F1193">
            <v>2</v>
          </cell>
          <cell r="G1193">
            <v>1</v>
          </cell>
          <cell r="H1193">
            <v>18</v>
          </cell>
          <cell r="I1193">
            <v>36</v>
          </cell>
        </row>
        <row r="1194">
          <cell r="F1194">
            <v>2</v>
          </cell>
          <cell r="G1194">
            <v>1</v>
          </cell>
          <cell r="H1194">
            <v>3</v>
          </cell>
          <cell r="I1194">
            <v>6</v>
          </cell>
        </row>
        <row r="1195">
          <cell r="F1195">
            <v>2</v>
          </cell>
          <cell r="G1195">
            <v>1</v>
          </cell>
          <cell r="H1195">
            <v>4</v>
          </cell>
          <cell r="I1195">
            <v>8</v>
          </cell>
        </row>
        <row r="1196">
          <cell r="F1196">
            <v>2</v>
          </cell>
          <cell r="G1196">
            <v>1</v>
          </cell>
          <cell r="H1196">
            <v>19</v>
          </cell>
          <cell r="I1196">
            <v>38</v>
          </cell>
        </row>
        <row r="1197">
          <cell r="F1197">
            <v>2</v>
          </cell>
          <cell r="G1197">
            <v>1</v>
          </cell>
          <cell r="H1197">
            <v>3</v>
          </cell>
          <cell r="I1197">
            <v>6</v>
          </cell>
        </row>
        <row r="1198">
          <cell r="F1198">
            <v>2</v>
          </cell>
          <cell r="G1198">
            <v>1</v>
          </cell>
          <cell r="H1198">
            <v>3</v>
          </cell>
          <cell r="I1198">
            <v>6</v>
          </cell>
        </row>
        <row r="1199">
          <cell r="F1199">
            <v>2</v>
          </cell>
          <cell r="G1199">
            <v>1</v>
          </cell>
          <cell r="H1199">
            <v>22</v>
          </cell>
          <cell r="I1199">
            <v>44</v>
          </cell>
        </row>
        <row r="1201">
          <cell r="F1201">
            <v>2</v>
          </cell>
          <cell r="G1201">
            <v>1</v>
          </cell>
          <cell r="H1201">
            <v>15</v>
          </cell>
          <cell r="I1201">
            <v>30</v>
          </cell>
        </row>
        <row r="1202">
          <cell r="F1202">
            <v>2</v>
          </cell>
          <cell r="G1202">
            <v>1</v>
          </cell>
          <cell r="H1202">
            <v>15</v>
          </cell>
          <cell r="I1202">
            <v>30</v>
          </cell>
        </row>
        <row r="1203">
          <cell r="F1203">
            <v>2</v>
          </cell>
          <cell r="G1203">
            <v>1</v>
          </cell>
          <cell r="H1203">
            <v>15</v>
          </cell>
          <cell r="I1203">
            <v>30</v>
          </cell>
        </row>
        <row r="1204">
          <cell r="F1204">
            <v>2</v>
          </cell>
          <cell r="G1204">
            <v>1</v>
          </cell>
          <cell r="H1204">
            <v>15</v>
          </cell>
          <cell r="I1204">
            <v>30</v>
          </cell>
        </row>
        <row r="1205">
          <cell r="F1205">
            <v>2</v>
          </cell>
          <cell r="G1205">
            <v>1</v>
          </cell>
          <cell r="H1205">
            <v>15</v>
          </cell>
          <cell r="I1205">
            <v>30</v>
          </cell>
        </row>
        <row r="1206">
          <cell r="F1206">
            <v>2</v>
          </cell>
          <cell r="G1206">
            <v>10</v>
          </cell>
          <cell r="H1206">
            <v>8</v>
          </cell>
          <cell r="I1206">
            <v>160</v>
          </cell>
        </row>
        <row r="1207">
          <cell r="F1207">
            <v>2</v>
          </cell>
          <cell r="G1207">
            <v>1</v>
          </cell>
          <cell r="H1207">
            <v>14</v>
          </cell>
          <cell r="I1207">
            <v>28</v>
          </cell>
        </row>
        <row r="1208">
          <cell r="F1208">
            <v>2</v>
          </cell>
          <cell r="G1208">
            <v>1</v>
          </cell>
          <cell r="H1208">
            <v>18</v>
          </cell>
          <cell r="I1208">
            <v>36</v>
          </cell>
        </row>
        <row r="1210">
          <cell r="F1210">
            <v>2</v>
          </cell>
          <cell r="G1210">
            <v>1</v>
          </cell>
          <cell r="H1210">
            <v>15</v>
          </cell>
          <cell r="I1210">
            <v>30</v>
          </cell>
        </row>
        <row r="1211">
          <cell r="F1211">
            <v>2</v>
          </cell>
          <cell r="G1211">
            <v>1</v>
          </cell>
          <cell r="H1211">
            <v>15</v>
          </cell>
          <cell r="I1211">
            <v>30</v>
          </cell>
        </row>
        <row r="1212">
          <cell r="F1212">
            <v>2</v>
          </cell>
          <cell r="G1212">
            <v>1</v>
          </cell>
          <cell r="H1212">
            <v>15</v>
          </cell>
          <cell r="I1212">
            <v>30</v>
          </cell>
        </row>
        <row r="1213">
          <cell r="F1213">
            <v>2</v>
          </cell>
          <cell r="G1213">
            <v>1</v>
          </cell>
          <cell r="H1213">
            <v>15</v>
          </cell>
          <cell r="I1213">
            <v>30</v>
          </cell>
        </row>
        <row r="1214">
          <cell r="F1214">
            <v>2</v>
          </cell>
          <cell r="G1214">
            <v>1</v>
          </cell>
          <cell r="H1214">
            <v>15</v>
          </cell>
          <cell r="I1214">
            <v>30</v>
          </cell>
        </row>
        <row r="1215">
          <cell r="F1215">
            <v>2</v>
          </cell>
          <cell r="G1215">
            <v>10</v>
          </cell>
          <cell r="H1215">
            <v>7</v>
          </cell>
          <cell r="I1215">
            <v>140</v>
          </cell>
        </row>
        <row r="1216">
          <cell r="F1216">
            <v>2</v>
          </cell>
          <cell r="G1216">
            <v>1</v>
          </cell>
          <cell r="H1216">
            <v>9</v>
          </cell>
          <cell r="I1216">
            <v>18</v>
          </cell>
        </row>
        <row r="1217">
          <cell r="F1217">
            <v>2</v>
          </cell>
          <cell r="G1217">
            <v>1</v>
          </cell>
          <cell r="H1217">
            <v>9</v>
          </cell>
          <cell r="I1217">
            <v>18</v>
          </cell>
        </row>
        <row r="1218">
          <cell r="F1218">
            <v>2</v>
          </cell>
          <cell r="G1218">
            <v>1</v>
          </cell>
          <cell r="H1218">
            <v>14</v>
          </cell>
          <cell r="I1218">
            <v>28</v>
          </cell>
        </row>
        <row r="1219">
          <cell r="F1219">
            <v>2</v>
          </cell>
          <cell r="G1219">
            <v>1</v>
          </cell>
          <cell r="H1219">
            <v>18</v>
          </cell>
          <cell r="I1219">
            <v>36</v>
          </cell>
        </row>
        <row r="1220">
          <cell r="F1220">
            <v>2</v>
          </cell>
          <cell r="G1220">
            <v>1</v>
          </cell>
          <cell r="H1220">
            <v>3</v>
          </cell>
          <cell r="I1220">
            <v>6</v>
          </cell>
        </row>
        <row r="1221">
          <cell r="F1221">
            <v>2</v>
          </cell>
          <cell r="G1221">
            <v>1</v>
          </cell>
          <cell r="H1221">
            <v>4</v>
          </cell>
          <cell r="I1221">
            <v>8</v>
          </cell>
        </row>
        <row r="1222">
          <cell r="F1222">
            <v>2</v>
          </cell>
          <cell r="G1222">
            <v>1</v>
          </cell>
          <cell r="H1222">
            <v>19</v>
          </cell>
          <cell r="I1222">
            <v>38</v>
          </cell>
        </row>
        <row r="1224">
          <cell r="F1224">
            <v>2</v>
          </cell>
          <cell r="G1224">
            <v>1</v>
          </cell>
          <cell r="H1224">
            <v>15</v>
          </cell>
          <cell r="I1224">
            <v>30</v>
          </cell>
        </row>
        <row r="1225">
          <cell r="F1225">
            <v>2</v>
          </cell>
          <cell r="G1225">
            <v>1</v>
          </cell>
          <cell r="H1225">
            <v>15</v>
          </cell>
          <cell r="I1225">
            <v>30</v>
          </cell>
        </row>
        <row r="1226">
          <cell r="F1226">
            <v>2</v>
          </cell>
          <cell r="G1226">
            <v>1</v>
          </cell>
          <cell r="H1226">
            <v>15</v>
          </cell>
          <cell r="I1226">
            <v>30</v>
          </cell>
        </row>
        <row r="1227">
          <cell r="F1227">
            <v>2</v>
          </cell>
          <cell r="G1227">
            <v>1</v>
          </cell>
          <cell r="H1227">
            <v>15</v>
          </cell>
          <cell r="I1227">
            <v>30</v>
          </cell>
        </row>
        <row r="1228">
          <cell r="F1228">
            <v>2</v>
          </cell>
          <cell r="G1228">
            <v>1</v>
          </cell>
          <cell r="H1228">
            <v>15</v>
          </cell>
          <cell r="I1228">
            <v>30</v>
          </cell>
        </row>
        <row r="1229">
          <cell r="F1229">
            <v>2</v>
          </cell>
          <cell r="G1229">
            <v>10</v>
          </cell>
          <cell r="H1229">
            <v>8</v>
          </cell>
          <cell r="I1229">
            <v>160</v>
          </cell>
        </row>
        <row r="1230">
          <cell r="F1230">
            <v>2</v>
          </cell>
          <cell r="G1230">
            <v>1</v>
          </cell>
          <cell r="H1230">
            <v>14</v>
          </cell>
          <cell r="I1230">
            <v>28</v>
          </cell>
        </row>
        <row r="1231">
          <cell r="F1231">
            <v>2</v>
          </cell>
          <cell r="G1231">
            <v>1</v>
          </cell>
          <cell r="H1231">
            <v>18</v>
          </cell>
          <cell r="I1231">
            <v>36</v>
          </cell>
        </row>
        <row r="1233">
          <cell r="F1233">
            <v>2</v>
          </cell>
          <cell r="G1233">
            <v>1</v>
          </cell>
          <cell r="H1233">
            <v>72</v>
          </cell>
          <cell r="I1233">
            <v>144</v>
          </cell>
        </row>
        <row r="1234">
          <cell r="F1234">
            <v>2</v>
          </cell>
          <cell r="G1234">
            <v>2</v>
          </cell>
          <cell r="H1234">
            <v>74</v>
          </cell>
          <cell r="I1234">
            <v>296</v>
          </cell>
        </row>
        <row r="1235">
          <cell r="F1235">
            <v>2</v>
          </cell>
          <cell r="G1235">
            <v>2</v>
          </cell>
          <cell r="H1235">
            <v>14</v>
          </cell>
          <cell r="I1235">
            <v>56</v>
          </cell>
        </row>
        <row r="1236">
          <cell r="F1236">
            <v>2</v>
          </cell>
          <cell r="G1236">
            <v>2</v>
          </cell>
          <cell r="H1236">
            <v>6</v>
          </cell>
          <cell r="I1236">
            <v>24</v>
          </cell>
        </row>
        <row r="1237">
          <cell r="F1237">
            <v>2</v>
          </cell>
          <cell r="G1237">
            <v>3</v>
          </cell>
          <cell r="H1237">
            <v>28</v>
          </cell>
          <cell r="I1237">
            <v>168</v>
          </cell>
        </row>
        <row r="1238">
          <cell r="F1238">
            <v>2</v>
          </cell>
          <cell r="G1238">
            <v>2</v>
          </cell>
          <cell r="H1238">
            <v>14</v>
          </cell>
          <cell r="I1238">
            <v>56</v>
          </cell>
        </row>
        <row r="1239">
          <cell r="F1239">
            <v>2</v>
          </cell>
          <cell r="G1239">
            <v>6</v>
          </cell>
          <cell r="H1239">
            <v>32</v>
          </cell>
          <cell r="I1239">
            <v>384</v>
          </cell>
        </row>
        <row r="1240">
          <cell r="F1240">
            <v>2</v>
          </cell>
          <cell r="G1240">
            <v>1</v>
          </cell>
          <cell r="H1240">
            <v>14</v>
          </cell>
          <cell r="I1240">
            <v>28</v>
          </cell>
        </row>
        <row r="1241">
          <cell r="F1241">
            <v>2</v>
          </cell>
          <cell r="G1241">
            <v>2</v>
          </cell>
          <cell r="H1241">
            <v>14</v>
          </cell>
          <cell r="I1241">
            <v>56</v>
          </cell>
        </row>
        <row r="1242">
          <cell r="F1242">
            <v>2</v>
          </cell>
          <cell r="G1242">
            <v>2</v>
          </cell>
          <cell r="H1242">
            <v>4</v>
          </cell>
          <cell r="I1242">
            <v>16</v>
          </cell>
        </row>
        <row r="1244">
          <cell r="F1244">
            <v>2</v>
          </cell>
          <cell r="G1244">
            <v>1</v>
          </cell>
          <cell r="H1244">
            <v>16</v>
          </cell>
          <cell r="I1244">
            <v>32</v>
          </cell>
        </row>
        <row r="1245">
          <cell r="F1245">
            <v>2</v>
          </cell>
          <cell r="G1245">
            <v>1</v>
          </cell>
          <cell r="H1245">
            <v>13</v>
          </cell>
          <cell r="I1245">
            <v>26</v>
          </cell>
        </row>
        <row r="1246">
          <cell r="F1246">
            <v>2</v>
          </cell>
          <cell r="G1246">
            <v>1</v>
          </cell>
          <cell r="H1246">
            <v>13</v>
          </cell>
          <cell r="I1246">
            <v>26</v>
          </cell>
        </row>
        <row r="1247">
          <cell r="F1247">
            <v>2</v>
          </cell>
          <cell r="G1247">
            <v>1</v>
          </cell>
          <cell r="H1247">
            <v>48</v>
          </cell>
          <cell r="I1247">
            <v>96</v>
          </cell>
        </row>
        <row r="1248">
          <cell r="F1248">
            <v>2</v>
          </cell>
          <cell r="G1248">
            <v>1</v>
          </cell>
          <cell r="H1248">
            <v>4</v>
          </cell>
          <cell r="I1248">
            <v>8</v>
          </cell>
        </row>
        <row r="1249">
          <cell r="F1249">
            <v>2</v>
          </cell>
          <cell r="G1249">
            <v>1</v>
          </cell>
          <cell r="H1249">
            <v>4</v>
          </cell>
          <cell r="I1249">
            <v>8</v>
          </cell>
        </row>
        <row r="1250">
          <cell r="F1250">
            <v>2</v>
          </cell>
          <cell r="G1250">
            <v>1</v>
          </cell>
          <cell r="H1250">
            <v>15</v>
          </cell>
          <cell r="I1250">
            <v>30</v>
          </cell>
        </row>
        <row r="1251">
          <cell r="F1251">
            <v>2</v>
          </cell>
          <cell r="G1251">
            <v>1</v>
          </cell>
          <cell r="H1251">
            <v>13</v>
          </cell>
          <cell r="I1251">
            <v>26</v>
          </cell>
        </row>
        <row r="1252">
          <cell r="F1252">
            <v>2</v>
          </cell>
          <cell r="G1252">
            <v>1</v>
          </cell>
          <cell r="H1252">
            <v>13</v>
          </cell>
          <cell r="I1252">
            <v>26</v>
          </cell>
        </row>
        <row r="1253">
          <cell r="F1253">
            <v>2</v>
          </cell>
          <cell r="G1253">
            <v>1</v>
          </cell>
          <cell r="H1253">
            <v>4</v>
          </cell>
          <cell r="I1253">
            <v>8</v>
          </cell>
        </row>
        <row r="1254">
          <cell r="F1254">
            <v>2</v>
          </cell>
          <cell r="G1254">
            <v>1</v>
          </cell>
          <cell r="H1254">
            <v>4</v>
          </cell>
          <cell r="I1254">
            <v>8</v>
          </cell>
        </row>
        <row r="1255">
          <cell r="F1255">
            <v>3</v>
          </cell>
          <cell r="G1255">
            <v>1</v>
          </cell>
          <cell r="H1255">
            <v>32</v>
          </cell>
          <cell r="I1255">
            <v>96</v>
          </cell>
        </row>
        <row r="1256">
          <cell r="F1256">
            <v>3</v>
          </cell>
          <cell r="G1256">
            <v>1</v>
          </cell>
          <cell r="H1256">
            <v>51</v>
          </cell>
          <cell r="I1256">
            <v>153</v>
          </cell>
        </row>
        <row r="1258">
          <cell r="F1258">
            <v>2</v>
          </cell>
          <cell r="G1258">
            <v>1</v>
          </cell>
          <cell r="H1258">
            <v>52</v>
          </cell>
          <cell r="I1258">
            <v>104</v>
          </cell>
        </row>
        <row r="1259">
          <cell r="F1259">
            <v>2</v>
          </cell>
          <cell r="G1259">
            <v>1</v>
          </cell>
          <cell r="H1259">
            <v>28</v>
          </cell>
          <cell r="I1259">
            <v>56</v>
          </cell>
        </row>
        <row r="1260">
          <cell r="F1260">
            <v>2</v>
          </cell>
          <cell r="G1260">
            <v>1</v>
          </cell>
          <cell r="H1260">
            <v>33</v>
          </cell>
          <cell r="I1260">
            <v>66</v>
          </cell>
        </row>
        <row r="1261">
          <cell r="F1261">
            <v>2</v>
          </cell>
          <cell r="G1261">
            <v>2</v>
          </cell>
          <cell r="H1261">
            <v>24</v>
          </cell>
          <cell r="I1261">
            <v>96</v>
          </cell>
        </row>
        <row r="1262">
          <cell r="F1262">
            <v>2</v>
          </cell>
          <cell r="G1262">
            <v>1</v>
          </cell>
          <cell r="H1262">
            <v>26</v>
          </cell>
          <cell r="I1262">
            <v>52</v>
          </cell>
        </row>
        <row r="1263">
          <cell r="F1263">
            <v>2</v>
          </cell>
          <cell r="G1263">
            <v>1</v>
          </cell>
          <cell r="H1263">
            <v>32</v>
          </cell>
          <cell r="I1263">
            <v>64</v>
          </cell>
        </row>
        <row r="1264">
          <cell r="F1264">
            <v>2</v>
          </cell>
          <cell r="G1264">
            <v>1</v>
          </cell>
          <cell r="H1264">
            <v>4</v>
          </cell>
          <cell r="I1264">
            <v>8</v>
          </cell>
        </row>
        <row r="1265">
          <cell r="F1265">
            <v>2</v>
          </cell>
          <cell r="G1265">
            <v>1</v>
          </cell>
          <cell r="H1265">
            <v>4</v>
          </cell>
          <cell r="I1265">
            <v>8</v>
          </cell>
        </row>
        <row r="1266">
          <cell r="F1266">
            <v>1</v>
          </cell>
          <cell r="G1266">
            <v>1</v>
          </cell>
          <cell r="H1266">
            <v>23</v>
          </cell>
          <cell r="I1266">
            <v>23</v>
          </cell>
        </row>
        <row r="1267">
          <cell r="F1267">
            <v>1</v>
          </cell>
          <cell r="G1267">
            <v>1</v>
          </cell>
          <cell r="H1267">
            <v>49</v>
          </cell>
          <cell r="I1267">
            <v>49</v>
          </cell>
        </row>
        <row r="1268">
          <cell r="F1268">
            <v>1</v>
          </cell>
          <cell r="G1268">
            <v>2</v>
          </cell>
          <cell r="H1268">
            <v>28</v>
          </cell>
          <cell r="I1268">
            <v>56</v>
          </cell>
        </row>
        <row r="1269">
          <cell r="F1269">
            <v>1</v>
          </cell>
          <cell r="G1269">
            <v>1</v>
          </cell>
          <cell r="H1269">
            <v>32</v>
          </cell>
          <cell r="I1269">
            <v>32</v>
          </cell>
        </row>
        <row r="1270">
          <cell r="F1270">
            <v>3</v>
          </cell>
          <cell r="G1270">
            <v>1</v>
          </cell>
          <cell r="H1270">
            <v>25</v>
          </cell>
          <cell r="I1270">
            <v>75</v>
          </cell>
        </row>
        <row r="1271">
          <cell r="F1271">
            <v>1</v>
          </cell>
          <cell r="G1271">
            <v>1</v>
          </cell>
          <cell r="H1271">
            <v>33</v>
          </cell>
          <cell r="I1271">
            <v>33</v>
          </cell>
        </row>
        <row r="1272">
          <cell r="F1272">
            <v>1</v>
          </cell>
          <cell r="G1272">
            <v>1</v>
          </cell>
          <cell r="H1272">
            <v>25</v>
          </cell>
          <cell r="I1272">
            <v>25</v>
          </cell>
        </row>
        <row r="1273">
          <cell r="F1273">
            <v>1</v>
          </cell>
          <cell r="G1273">
            <v>1</v>
          </cell>
          <cell r="H1273">
            <v>14</v>
          </cell>
          <cell r="I1273">
            <v>14</v>
          </cell>
        </row>
        <row r="1274">
          <cell r="F1274">
            <v>1</v>
          </cell>
          <cell r="G1274">
            <v>2</v>
          </cell>
          <cell r="H1274">
            <v>15</v>
          </cell>
          <cell r="I1274">
            <v>30</v>
          </cell>
        </row>
        <row r="1275">
          <cell r="F1275">
            <v>12</v>
          </cell>
          <cell r="G1275">
            <v>1</v>
          </cell>
          <cell r="H1275">
            <v>18</v>
          </cell>
          <cell r="I1275">
            <v>216</v>
          </cell>
        </row>
        <row r="1276">
          <cell r="F1276">
            <v>7</v>
          </cell>
          <cell r="G1276">
            <v>1</v>
          </cell>
          <cell r="H1276">
            <v>9</v>
          </cell>
          <cell r="I1276">
            <v>63</v>
          </cell>
        </row>
        <row r="1277">
          <cell r="F1277">
            <v>2</v>
          </cell>
          <cell r="G1277">
            <v>1</v>
          </cell>
          <cell r="H1277">
            <v>30</v>
          </cell>
          <cell r="I1277">
            <v>60</v>
          </cell>
        </row>
        <row r="1278">
          <cell r="F1278">
            <v>2</v>
          </cell>
          <cell r="G1278">
            <v>1</v>
          </cell>
          <cell r="H1278">
            <v>11</v>
          </cell>
          <cell r="I1278">
            <v>22</v>
          </cell>
        </row>
        <row r="1279">
          <cell r="F1279">
            <v>2</v>
          </cell>
          <cell r="G1279">
            <v>1</v>
          </cell>
          <cell r="H1279">
            <v>4</v>
          </cell>
          <cell r="I1279">
            <v>8</v>
          </cell>
        </row>
        <row r="1280">
          <cell r="F1280">
            <v>2</v>
          </cell>
          <cell r="G1280">
            <v>1</v>
          </cell>
          <cell r="H1280">
            <v>4</v>
          </cell>
          <cell r="I1280">
            <v>8</v>
          </cell>
        </row>
        <row r="1281">
          <cell r="F1281">
            <v>2</v>
          </cell>
          <cell r="G1281">
            <v>1</v>
          </cell>
          <cell r="H1281">
            <v>9</v>
          </cell>
          <cell r="I1281">
            <v>18</v>
          </cell>
        </row>
        <row r="1282">
          <cell r="F1282">
            <v>2</v>
          </cell>
          <cell r="G1282">
            <v>1</v>
          </cell>
          <cell r="H1282">
            <v>10</v>
          </cell>
          <cell r="I1282">
            <v>20</v>
          </cell>
        </row>
        <row r="1283">
          <cell r="F1283">
            <v>2</v>
          </cell>
          <cell r="G1283">
            <v>1</v>
          </cell>
          <cell r="H1283">
            <v>26</v>
          </cell>
          <cell r="I1283">
            <v>52</v>
          </cell>
        </row>
        <row r="1284">
          <cell r="F1284">
            <v>2</v>
          </cell>
          <cell r="G1284">
            <v>1</v>
          </cell>
          <cell r="H1284">
            <v>33</v>
          </cell>
          <cell r="I1284">
            <v>66</v>
          </cell>
        </row>
        <row r="1285">
          <cell r="F1285">
            <v>2</v>
          </cell>
          <cell r="G1285">
            <v>1</v>
          </cell>
          <cell r="H1285">
            <v>37</v>
          </cell>
          <cell r="I1285">
            <v>74</v>
          </cell>
        </row>
        <row r="1286">
          <cell r="F1286">
            <v>2</v>
          </cell>
          <cell r="G1286">
            <v>2</v>
          </cell>
          <cell r="H1286">
            <v>46</v>
          </cell>
          <cell r="I1286">
            <v>184</v>
          </cell>
        </row>
        <row r="1287">
          <cell r="F1287">
            <v>2</v>
          </cell>
          <cell r="G1287">
            <v>1</v>
          </cell>
          <cell r="H1287">
            <v>18</v>
          </cell>
          <cell r="I1287">
            <v>36</v>
          </cell>
        </row>
        <row r="1288">
          <cell r="F1288">
            <v>2</v>
          </cell>
          <cell r="G1288">
            <v>1</v>
          </cell>
          <cell r="H1288">
            <v>10</v>
          </cell>
          <cell r="I1288">
            <v>20</v>
          </cell>
        </row>
        <row r="1289">
          <cell r="F1289">
            <v>2</v>
          </cell>
          <cell r="G1289">
            <v>1</v>
          </cell>
          <cell r="H1289">
            <v>10</v>
          </cell>
          <cell r="I1289">
            <v>20</v>
          </cell>
        </row>
        <row r="1290">
          <cell r="F1290">
            <v>2</v>
          </cell>
          <cell r="G1290">
            <v>1</v>
          </cell>
          <cell r="H1290">
            <v>8</v>
          </cell>
          <cell r="I1290">
            <v>16</v>
          </cell>
        </row>
        <row r="1291">
          <cell r="F1291">
            <v>2</v>
          </cell>
          <cell r="G1291">
            <v>1</v>
          </cell>
          <cell r="H1291">
            <v>8</v>
          </cell>
          <cell r="I1291">
            <v>16</v>
          </cell>
        </row>
        <row r="1292">
          <cell r="F1292">
            <v>2</v>
          </cell>
          <cell r="G1292">
            <v>3</v>
          </cell>
          <cell r="H1292">
            <v>2</v>
          </cell>
          <cell r="I1292">
            <v>12</v>
          </cell>
        </row>
        <row r="1293">
          <cell r="F1293">
            <v>2</v>
          </cell>
          <cell r="G1293">
            <v>1</v>
          </cell>
          <cell r="H1293">
            <v>16</v>
          </cell>
          <cell r="I1293">
            <v>32</v>
          </cell>
        </row>
        <row r="1294">
          <cell r="F1294">
            <v>2</v>
          </cell>
          <cell r="G1294">
            <v>1</v>
          </cell>
          <cell r="H1294">
            <v>15</v>
          </cell>
          <cell r="I1294">
            <v>30</v>
          </cell>
        </row>
        <row r="1295">
          <cell r="F1295">
            <v>2</v>
          </cell>
          <cell r="G1295">
            <v>1</v>
          </cell>
          <cell r="H1295">
            <v>31</v>
          </cell>
          <cell r="I1295">
            <v>62</v>
          </cell>
        </row>
        <row r="1296">
          <cell r="F1296">
            <v>1</v>
          </cell>
          <cell r="G1296">
            <v>1</v>
          </cell>
          <cell r="H1296">
            <v>40</v>
          </cell>
          <cell r="I1296">
            <v>40</v>
          </cell>
        </row>
        <row r="1297">
          <cell r="F1297">
            <v>1</v>
          </cell>
          <cell r="G1297">
            <v>1</v>
          </cell>
          <cell r="H1297">
            <v>18</v>
          </cell>
          <cell r="I1297">
            <v>18</v>
          </cell>
        </row>
        <row r="1298">
          <cell r="F1298">
            <v>1</v>
          </cell>
          <cell r="G1298">
            <v>1</v>
          </cell>
          <cell r="H1298">
            <v>14</v>
          </cell>
          <cell r="I1298">
            <v>14</v>
          </cell>
        </row>
        <row r="1299">
          <cell r="F1299">
            <v>3</v>
          </cell>
          <cell r="G1299">
            <v>1</v>
          </cell>
          <cell r="H1299">
            <v>29</v>
          </cell>
          <cell r="I1299">
            <v>87</v>
          </cell>
        </row>
        <row r="1300">
          <cell r="F1300">
            <v>1</v>
          </cell>
          <cell r="G1300">
            <v>1</v>
          </cell>
          <cell r="H1300">
            <v>39</v>
          </cell>
          <cell r="I1300">
            <v>39</v>
          </cell>
        </row>
        <row r="1301">
          <cell r="F1301">
            <v>1</v>
          </cell>
          <cell r="G1301">
            <v>1</v>
          </cell>
          <cell r="H1301">
            <v>29</v>
          </cell>
          <cell r="I1301">
            <v>29</v>
          </cell>
        </row>
        <row r="1302">
          <cell r="F1302">
            <v>1</v>
          </cell>
          <cell r="G1302">
            <v>2</v>
          </cell>
          <cell r="H1302">
            <v>26</v>
          </cell>
          <cell r="I1302">
            <v>52</v>
          </cell>
        </row>
        <row r="1303">
          <cell r="F1303">
            <v>1</v>
          </cell>
          <cell r="G1303">
            <v>1</v>
          </cell>
          <cell r="H1303">
            <v>31</v>
          </cell>
          <cell r="I1303">
            <v>31</v>
          </cell>
        </row>
        <row r="1304">
          <cell r="F1304">
            <v>1</v>
          </cell>
          <cell r="G1304">
            <v>2</v>
          </cell>
          <cell r="H1304">
            <v>32</v>
          </cell>
          <cell r="I1304">
            <v>64</v>
          </cell>
        </row>
        <row r="1305">
          <cell r="F1305">
            <v>3</v>
          </cell>
          <cell r="G1305">
            <v>2</v>
          </cell>
          <cell r="H1305">
            <v>24</v>
          </cell>
          <cell r="I1305">
            <v>144</v>
          </cell>
        </row>
        <row r="1306">
          <cell r="F1306">
            <v>1</v>
          </cell>
          <cell r="G1306">
            <v>1</v>
          </cell>
          <cell r="H1306">
            <v>34</v>
          </cell>
          <cell r="I1306">
            <v>34</v>
          </cell>
        </row>
        <row r="1307">
          <cell r="F1307">
            <v>1</v>
          </cell>
          <cell r="G1307">
            <v>1</v>
          </cell>
          <cell r="H1307">
            <v>33</v>
          </cell>
          <cell r="I1307">
            <v>33</v>
          </cell>
        </row>
        <row r="1308">
          <cell r="F1308">
            <v>1</v>
          </cell>
          <cell r="G1308">
            <v>1</v>
          </cell>
          <cell r="H1308">
            <v>26</v>
          </cell>
          <cell r="I1308">
            <v>26</v>
          </cell>
        </row>
        <row r="1309">
          <cell r="F1309">
            <v>1</v>
          </cell>
          <cell r="G1309">
            <v>1</v>
          </cell>
          <cell r="H1309">
            <v>25</v>
          </cell>
          <cell r="I1309">
            <v>25</v>
          </cell>
        </row>
        <row r="1310">
          <cell r="F1310">
            <v>1</v>
          </cell>
          <cell r="G1310">
            <v>1</v>
          </cell>
          <cell r="H1310">
            <v>35</v>
          </cell>
          <cell r="I1310">
            <v>35</v>
          </cell>
        </row>
        <row r="1311">
          <cell r="F1311">
            <v>1</v>
          </cell>
          <cell r="G1311">
            <v>3</v>
          </cell>
          <cell r="H1311">
            <v>35</v>
          </cell>
          <cell r="I1311">
            <v>105</v>
          </cell>
        </row>
        <row r="1312">
          <cell r="F1312">
            <v>1</v>
          </cell>
          <cell r="G1312">
            <v>1</v>
          </cell>
          <cell r="H1312">
            <v>29</v>
          </cell>
          <cell r="I1312">
            <v>29</v>
          </cell>
        </row>
        <row r="1313">
          <cell r="F1313">
            <v>1</v>
          </cell>
          <cell r="G1313">
            <v>1</v>
          </cell>
          <cell r="H1313">
            <v>38</v>
          </cell>
          <cell r="I1313">
            <v>38</v>
          </cell>
        </row>
        <row r="1314">
          <cell r="F1314">
            <v>1</v>
          </cell>
          <cell r="G1314">
            <v>1</v>
          </cell>
          <cell r="H1314">
            <v>28</v>
          </cell>
          <cell r="I1314">
            <v>28</v>
          </cell>
        </row>
        <row r="1315">
          <cell r="F1315">
            <v>1</v>
          </cell>
          <cell r="G1315">
            <v>1</v>
          </cell>
          <cell r="H1315">
            <v>46</v>
          </cell>
          <cell r="I1315">
            <v>46</v>
          </cell>
        </row>
        <row r="1316">
          <cell r="F1316">
            <v>2</v>
          </cell>
          <cell r="G1316">
            <v>1</v>
          </cell>
          <cell r="H1316">
            <v>35</v>
          </cell>
          <cell r="I1316">
            <v>70</v>
          </cell>
        </row>
        <row r="1317">
          <cell r="F1317">
            <v>2</v>
          </cell>
          <cell r="G1317">
            <v>1</v>
          </cell>
          <cell r="H1317">
            <v>32</v>
          </cell>
          <cell r="I1317">
            <v>64</v>
          </cell>
        </row>
        <row r="1318">
          <cell r="F1318">
            <v>1</v>
          </cell>
          <cell r="G1318">
            <v>2</v>
          </cell>
          <cell r="H1318">
            <v>14</v>
          </cell>
          <cell r="I1318">
            <v>28</v>
          </cell>
        </row>
        <row r="1319">
          <cell r="F1319">
            <v>1</v>
          </cell>
          <cell r="G1319">
            <v>1</v>
          </cell>
          <cell r="H1319">
            <v>18</v>
          </cell>
          <cell r="I1319">
            <v>18</v>
          </cell>
        </row>
        <row r="1320">
          <cell r="F1320">
            <v>1</v>
          </cell>
          <cell r="G1320">
            <v>2</v>
          </cell>
          <cell r="H1320">
            <v>41</v>
          </cell>
          <cell r="I1320">
            <v>82</v>
          </cell>
        </row>
        <row r="1321">
          <cell r="F1321">
            <v>1</v>
          </cell>
          <cell r="G1321">
            <v>2</v>
          </cell>
          <cell r="H1321">
            <v>24</v>
          </cell>
          <cell r="I1321">
            <v>48</v>
          </cell>
        </row>
        <row r="1322">
          <cell r="F1322">
            <v>1</v>
          </cell>
          <cell r="G1322">
            <v>2</v>
          </cell>
          <cell r="H1322">
            <v>45</v>
          </cell>
          <cell r="I1322">
            <v>90</v>
          </cell>
        </row>
        <row r="1323">
          <cell r="F1323">
            <v>1</v>
          </cell>
          <cell r="G1323">
            <v>5</v>
          </cell>
          <cell r="H1323">
            <v>31</v>
          </cell>
          <cell r="I1323">
            <v>155</v>
          </cell>
        </row>
        <row r="1324">
          <cell r="F1324">
            <v>1</v>
          </cell>
          <cell r="G1324">
            <v>2</v>
          </cell>
          <cell r="H1324">
            <v>29</v>
          </cell>
          <cell r="I1324">
            <v>58</v>
          </cell>
        </row>
        <row r="1325">
          <cell r="F1325">
            <v>1</v>
          </cell>
          <cell r="G1325">
            <v>1</v>
          </cell>
          <cell r="H1325">
            <v>33</v>
          </cell>
          <cell r="I1325">
            <v>33</v>
          </cell>
        </row>
        <row r="1326">
          <cell r="F1326">
            <v>1</v>
          </cell>
          <cell r="G1326">
            <v>2</v>
          </cell>
          <cell r="H1326">
            <v>34</v>
          </cell>
          <cell r="I1326">
            <v>68</v>
          </cell>
        </row>
        <row r="1327">
          <cell r="F1327">
            <v>1</v>
          </cell>
          <cell r="G1327">
            <v>2</v>
          </cell>
          <cell r="H1327">
            <v>28</v>
          </cell>
          <cell r="I1327">
            <v>56</v>
          </cell>
        </row>
        <row r="1328">
          <cell r="F1328">
            <v>1</v>
          </cell>
          <cell r="G1328">
            <v>1</v>
          </cell>
          <cell r="H1328">
            <v>41</v>
          </cell>
          <cell r="I1328">
            <v>41</v>
          </cell>
        </row>
        <row r="1329">
          <cell r="F1329">
            <v>1</v>
          </cell>
          <cell r="G1329">
            <v>2</v>
          </cell>
          <cell r="H1329">
            <v>24</v>
          </cell>
          <cell r="I1329">
            <v>48</v>
          </cell>
        </row>
        <row r="1330">
          <cell r="F1330">
            <v>1</v>
          </cell>
          <cell r="G1330">
            <v>2</v>
          </cell>
          <cell r="H1330">
            <v>12</v>
          </cell>
          <cell r="I1330">
            <v>24</v>
          </cell>
        </row>
        <row r="1331">
          <cell r="F1331">
            <v>1</v>
          </cell>
          <cell r="G1331">
            <v>2</v>
          </cell>
          <cell r="H1331">
            <v>14</v>
          </cell>
          <cell r="I1331">
            <v>28</v>
          </cell>
        </row>
        <row r="1332">
          <cell r="F1332">
            <v>1</v>
          </cell>
          <cell r="G1332">
            <v>2</v>
          </cell>
          <cell r="H1332">
            <v>18</v>
          </cell>
          <cell r="I1332">
            <v>36</v>
          </cell>
        </row>
        <row r="1333">
          <cell r="F1333">
            <v>1</v>
          </cell>
          <cell r="G1333">
            <v>2</v>
          </cell>
          <cell r="H1333">
            <v>16</v>
          </cell>
          <cell r="I1333">
            <v>32</v>
          </cell>
        </row>
        <row r="1334">
          <cell r="F1334">
            <v>1</v>
          </cell>
          <cell r="G1334">
            <v>2</v>
          </cell>
          <cell r="H1334">
            <v>30</v>
          </cell>
          <cell r="I1334">
            <v>60</v>
          </cell>
        </row>
        <row r="1335">
          <cell r="F1335">
            <v>1</v>
          </cell>
          <cell r="G1335">
            <v>1</v>
          </cell>
          <cell r="H1335">
            <v>31</v>
          </cell>
          <cell r="I1335">
            <v>31</v>
          </cell>
        </row>
        <row r="1336">
          <cell r="F1336">
            <v>2</v>
          </cell>
          <cell r="G1336">
            <v>1</v>
          </cell>
          <cell r="H1336">
            <v>23</v>
          </cell>
          <cell r="I1336">
            <v>46</v>
          </cell>
        </row>
        <row r="1337">
          <cell r="F1337">
            <v>2</v>
          </cell>
          <cell r="G1337">
            <v>1</v>
          </cell>
          <cell r="H1337">
            <v>9</v>
          </cell>
          <cell r="I1337">
            <v>18</v>
          </cell>
        </row>
        <row r="1338">
          <cell r="F1338">
            <v>2</v>
          </cell>
          <cell r="G1338">
            <v>1</v>
          </cell>
          <cell r="H1338">
            <v>20</v>
          </cell>
          <cell r="I1338">
            <v>40</v>
          </cell>
        </row>
        <row r="1339">
          <cell r="F1339">
            <v>2</v>
          </cell>
          <cell r="G1339">
            <v>1</v>
          </cell>
          <cell r="H1339">
            <v>13</v>
          </cell>
          <cell r="I1339">
            <v>26</v>
          </cell>
        </row>
        <row r="1340">
          <cell r="F1340">
            <v>2</v>
          </cell>
          <cell r="G1340">
            <v>1</v>
          </cell>
          <cell r="H1340">
            <v>13</v>
          </cell>
          <cell r="I1340">
            <v>26</v>
          </cell>
        </row>
        <row r="1341">
          <cell r="F1341">
            <v>15</v>
          </cell>
          <cell r="G1341">
            <v>1</v>
          </cell>
          <cell r="H1341">
            <v>18</v>
          </cell>
          <cell r="I1341">
            <v>270</v>
          </cell>
        </row>
        <row r="1342">
          <cell r="F1342">
            <v>4</v>
          </cell>
          <cell r="G1342">
            <v>1</v>
          </cell>
          <cell r="H1342">
            <v>9</v>
          </cell>
          <cell r="I1342">
            <v>36</v>
          </cell>
        </row>
        <row r="1344">
          <cell r="F1344">
            <v>1</v>
          </cell>
          <cell r="G1344">
            <v>1</v>
          </cell>
          <cell r="H1344">
            <v>2</v>
          </cell>
          <cell r="I1344">
            <v>2</v>
          </cell>
        </row>
        <row r="1345">
          <cell r="F1345">
            <v>1</v>
          </cell>
          <cell r="G1345">
            <v>1</v>
          </cell>
          <cell r="H1345">
            <v>2</v>
          </cell>
          <cell r="I1345">
            <v>2</v>
          </cell>
        </row>
        <row r="1346">
          <cell r="F1346">
            <v>1</v>
          </cell>
          <cell r="G1346">
            <v>1</v>
          </cell>
          <cell r="H1346">
            <v>2</v>
          </cell>
          <cell r="I1346">
            <v>2</v>
          </cell>
        </row>
        <row r="1347">
          <cell r="F1347">
            <v>1</v>
          </cell>
          <cell r="G1347">
            <v>1</v>
          </cell>
          <cell r="H1347">
            <v>3</v>
          </cell>
          <cell r="I1347">
            <v>3</v>
          </cell>
        </row>
        <row r="1348">
          <cell r="F1348">
            <v>1</v>
          </cell>
          <cell r="G1348">
            <v>1</v>
          </cell>
          <cell r="H1348">
            <v>3</v>
          </cell>
          <cell r="I1348">
            <v>3</v>
          </cell>
        </row>
        <row r="1349">
          <cell r="F1349">
            <v>1</v>
          </cell>
          <cell r="G1349">
            <v>1</v>
          </cell>
          <cell r="H1349">
            <v>2</v>
          </cell>
          <cell r="I1349">
            <v>2</v>
          </cell>
        </row>
        <row r="1350">
          <cell r="F1350">
            <v>1</v>
          </cell>
          <cell r="G1350">
            <v>1</v>
          </cell>
          <cell r="H1350">
            <v>3</v>
          </cell>
          <cell r="I1350">
            <v>3</v>
          </cell>
        </row>
        <row r="1351">
          <cell r="F1351">
            <v>1</v>
          </cell>
          <cell r="G1351">
            <v>1</v>
          </cell>
          <cell r="H1351">
            <v>3</v>
          </cell>
          <cell r="I1351">
            <v>3</v>
          </cell>
        </row>
        <row r="1352">
          <cell r="F1352">
            <v>1</v>
          </cell>
          <cell r="G1352">
            <v>1</v>
          </cell>
          <cell r="H1352">
            <v>2</v>
          </cell>
          <cell r="I1352">
            <v>2</v>
          </cell>
        </row>
        <row r="1353">
          <cell r="F1353">
            <v>1</v>
          </cell>
          <cell r="G1353">
            <v>1</v>
          </cell>
          <cell r="H1353">
            <v>2</v>
          </cell>
          <cell r="I1353">
            <v>2</v>
          </cell>
        </row>
        <row r="1354">
          <cell r="F1354">
            <v>1</v>
          </cell>
          <cell r="G1354">
            <v>1</v>
          </cell>
          <cell r="H1354">
            <v>3</v>
          </cell>
          <cell r="I1354">
            <v>3</v>
          </cell>
        </row>
        <row r="1355">
          <cell r="F1355">
            <v>1</v>
          </cell>
          <cell r="G1355">
            <v>1</v>
          </cell>
          <cell r="H1355">
            <v>1</v>
          </cell>
          <cell r="I1355">
            <v>1</v>
          </cell>
        </row>
        <row r="1356">
          <cell r="F1356">
            <v>1</v>
          </cell>
          <cell r="G1356">
            <v>1</v>
          </cell>
          <cell r="H1356">
            <v>1</v>
          </cell>
          <cell r="I1356">
            <v>1</v>
          </cell>
        </row>
        <row r="1357">
          <cell r="F1357">
            <v>1</v>
          </cell>
          <cell r="G1357">
            <v>1</v>
          </cell>
          <cell r="H1357">
            <v>3</v>
          </cell>
          <cell r="I1357">
            <v>3</v>
          </cell>
        </row>
        <row r="1358">
          <cell r="F1358">
            <v>1</v>
          </cell>
          <cell r="G1358">
            <v>1</v>
          </cell>
          <cell r="H1358">
            <v>26</v>
          </cell>
          <cell r="I1358">
            <v>26</v>
          </cell>
        </row>
        <row r="1359">
          <cell r="F1359">
            <v>1</v>
          </cell>
          <cell r="G1359">
            <v>1</v>
          </cell>
          <cell r="H1359">
            <v>108</v>
          </cell>
          <cell r="I1359">
            <v>108</v>
          </cell>
        </row>
        <row r="1361">
          <cell r="F1361">
            <v>2</v>
          </cell>
          <cell r="G1361">
            <v>1</v>
          </cell>
          <cell r="H1361">
            <v>2</v>
          </cell>
          <cell r="I1361">
            <v>4</v>
          </cell>
        </row>
        <row r="1362">
          <cell r="F1362">
            <v>2</v>
          </cell>
          <cell r="G1362">
            <v>1</v>
          </cell>
          <cell r="H1362">
            <v>2</v>
          </cell>
          <cell r="I1362">
            <v>4</v>
          </cell>
        </row>
        <row r="1363">
          <cell r="F1363">
            <v>2</v>
          </cell>
          <cell r="G1363">
            <v>1</v>
          </cell>
          <cell r="H1363">
            <v>2</v>
          </cell>
          <cell r="I1363">
            <v>4</v>
          </cell>
        </row>
        <row r="1364">
          <cell r="F1364">
            <v>2</v>
          </cell>
          <cell r="G1364">
            <v>1</v>
          </cell>
          <cell r="H1364">
            <v>3</v>
          </cell>
          <cell r="I1364">
            <v>6</v>
          </cell>
        </row>
        <row r="1365">
          <cell r="F1365">
            <v>2</v>
          </cell>
          <cell r="G1365">
            <v>1</v>
          </cell>
          <cell r="H1365">
            <v>3</v>
          </cell>
          <cell r="I1365">
            <v>6</v>
          </cell>
        </row>
        <row r="1366">
          <cell r="F1366">
            <v>2</v>
          </cell>
          <cell r="G1366">
            <v>1</v>
          </cell>
          <cell r="H1366">
            <v>3</v>
          </cell>
          <cell r="I1366">
            <v>6</v>
          </cell>
        </row>
        <row r="1367">
          <cell r="F1367">
            <v>2</v>
          </cell>
          <cell r="G1367">
            <v>1</v>
          </cell>
          <cell r="H1367">
            <v>3</v>
          </cell>
          <cell r="I1367">
            <v>6</v>
          </cell>
        </row>
        <row r="1368">
          <cell r="F1368">
            <v>2</v>
          </cell>
          <cell r="G1368">
            <v>1</v>
          </cell>
          <cell r="H1368">
            <v>3</v>
          </cell>
          <cell r="I1368">
            <v>6</v>
          </cell>
        </row>
        <row r="1369">
          <cell r="F1369">
            <v>2</v>
          </cell>
          <cell r="G1369">
            <v>1</v>
          </cell>
          <cell r="H1369">
            <v>2</v>
          </cell>
          <cell r="I1369">
            <v>4</v>
          </cell>
        </row>
        <row r="1370">
          <cell r="F1370">
            <v>2</v>
          </cell>
          <cell r="G1370">
            <v>1</v>
          </cell>
          <cell r="H1370">
            <v>2</v>
          </cell>
          <cell r="I1370">
            <v>4</v>
          </cell>
        </row>
        <row r="1371">
          <cell r="F1371">
            <v>2</v>
          </cell>
          <cell r="G1371">
            <v>1</v>
          </cell>
          <cell r="H1371">
            <v>3</v>
          </cell>
          <cell r="I1371">
            <v>6</v>
          </cell>
        </row>
        <row r="1372">
          <cell r="F1372">
            <v>2</v>
          </cell>
          <cell r="G1372">
            <v>1</v>
          </cell>
          <cell r="H1372">
            <v>2</v>
          </cell>
          <cell r="I1372">
            <v>4</v>
          </cell>
        </row>
        <row r="1373">
          <cell r="F1373">
            <v>2</v>
          </cell>
          <cell r="G1373">
            <v>1</v>
          </cell>
          <cell r="H1373">
            <v>1</v>
          </cell>
          <cell r="I1373">
            <v>2</v>
          </cell>
        </row>
        <row r="1374">
          <cell r="F1374">
            <v>2</v>
          </cell>
          <cell r="G1374">
            <v>1</v>
          </cell>
          <cell r="H1374">
            <v>3</v>
          </cell>
          <cell r="I1374">
            <v>6</v>
          </cell>
        </row>
        <row r="1375">
          <cell r="F1375">
            <v>2</v>
          </cell>
          <cell r="G1375">
            <v>1</v>
          </cell>
          <cell r="H1375">
            <v>86</v>
          </cell>
          <cell r="I1375">
            <v>172</v>
          </cell>
        </row>
        <row r="1376">
          <cell r="F1376">
            <v>2</v>
          </cell>
          <cell r="G1376">
            <v>1</v>
          </cell>
          <cell r="H1376">
            <v>48</v>
          </cell>
          <cell r="I1376">
            <v>96</v>
          </cell>
        </row>
        <row r="1378">
          <cell r="F1378">
            <v>1</v>
          </cell>
          <cell r="G1378">
            <v>1</v>
          </cell>
          <cell r="H1378">
            <v>2</v>
          </cell>
          <cell r="I1378">
            <v>2</v>
          </cell>
        </row>
        <row r="1379">
          <cell r="F1379">
            <v>1</v>
          </cell>
          <cell r="G1379">
            <v>1</v>
          </cell>
          <cell r="H1379">
            <v>2</v>
          </cell>
          <cell r="I1379">
            <v>2</v>
          </cell>
        </row>
        <row r="1380">
          <cell r="F1380">
            <v>1</v>
          </cell>
          <cell r="G1380">
            <v>1</v>
          </cell>
          <cell r="H1380">
            <v>2</v>
          </cell>
          <cell r="I1380">
            <v>2</v>
          </cell>
        </row>
        <row r="1381">
          <cell r="F1381">
            <v>1</v>
          </cell>
          <cell r="G1381">
            <v>1</v>
          </cell>
          <cell r="H1381">
            <v>2</v>
          </cell>
          <cell r="I1381">
            <v>2</v>
          </cell>
        </row>
        <row r="1382">
          <cell r="F1382">
            <v>1</v>
          </cell>
          <cell r="G1382">
            <v>1</v>
          </cell>
          <cell r="H1382">
            <v>1</v>
          </cell>
          <cell r="I1382">
            <v>1</v>
          </cell>
        </row>
        <row r="1383">
          <cell r="F1383">
            <v>1</v>
          </cell>
          <cell r="G1383">
            <v>1</v>
          </cell>
          <cell r="H1383">
            <v>2</v>
          </cell>
          <cell r="I1383">
            <v>2</v>
          </cell>
        </row>
        <row r="1384">
          <cell r="F1384">
            <v>1</v>
          </cell>
          <cell r="G1384">
            <v>1</v>
          </cell>
          <cell r="H1384">
            <v>4</v>
          </cell>
          <cell r="I1384">
            <v>4</v>
          </cell>
        </row>
        <row r="1385">
          <cell r="F1385">
            <v>1</v>
          </cell>
          <cell r="G1385">
            <v>1</v>
          </cell>
          <cell r="H1385">
            <v>3</v>
          </cell>
          <cell r="I1385">
            <v>3</v>
          </cell>
        </row>
        <row r="1386">
          <cell r="F1386">
            <v>1</v>
          </cell>
          <cell r="G1386">
            <v>1</v>
          </cell>
          <cell r="H1386">
            <v>4</v>
          </cell>
          <cell r="I1386">
            <v>4</v>
          </cell>
        </row>
        <row r="1387">
          <cell r="F1387">
            <v>1</v>
          </cell>
          <cell r="G1387">
            <v>1</v>
          </cell>
          <cell r="H1387">
            <v>2</v>
          </cell>
          <cell r="I1387">
            <v>2</v>
          </cell>
        </row>
        <row r="1388">
          <cell r="F1388">
            <v>1</v>
          </cell>
          <cell r="G1388">
            <v>1</v>
          </cell>
          <cell r="H1388">
            <v>3</v>
          </cell>
          <cell r="I1388">
            <v>3</v>
          </cell>
        </row>
        <row r="1389">
          <cell r="F1389">
            <v>1</v>
          </cell>
          <cell r="G1389">
            <v>1</v>
          </cell>
          <cell r="H1389">
            <v>3</v>
          </cell>
          <cell r="I1389">
            <v>3</v>
          </cell>
        </row>
        <row r="1390">
          <cell r="F1390">
            <v>1</v>
          </cell>
          <cell r="G1390">
            <v>1</v>
          </cell>
          <cell r="H1390">
            <v>2</v>
          </cell>
          <cell r="I1390">
            <v>2</v>
          </cell>
        </row>
        <row r="1391">
          <cell r="F1391">
            <v>1</v>
          </cell>
          <cell r="G1391">
            <v>1</v>
          </cell>
          <cell r="H1391">
            <v>2</v>
          </cell>
          <cell r="I1391">
            <v>2</v>
          </cell>
        </row>
        <row r="1392">
          <cell r="F1392">
            <v>1</v>
          </cell>
          <cell r="G1392">
            <v>1</v>
          </cell>
          <cell r="H1392">
            <v>3</v>
          </cell>
          <cell r="I1392">
            <v>3</v>
          </cell>
        </row>
        <row r="1393">
          <cell r="F1393">
            <v>1</v>
          </cell>
          <cell r="G1393">
            <v>1</v>
          </cell>
          <cell r="H1393">
            <v>2</v>
          </cell>
          <cell r="I1393">
            <v>2</v>
          </cell>
        </row>
        <row r="1394">
          <cell r="F1394">
            <v>1</v>
          </cell>
          <cell r="G1394">
            <v>1</v>
          </cell>
          <cell r="H1394">
            <v>3</v>
          </cell>
          <cell r="I1394">
            <v>3</v>
          </cell>
        </row>
        <row r="1395">
          <cell r="F1395">
            <v>1</v>
          </cell>
          <cell r="G1395">
            <v>1</v>
          </cell>
          <cell r="H1395">
            <v>2</v>
          </cell>
          <cell r="I1395">
            <v>2</v>
          </cell>
        </row>
        <row r="1396">
          <cell r="F1396">
            <v>1</v>
          </cell>
          <cell r="G1396">
            <v>1</v>
          </cell>
          <cell r="H1396">
            <v>2</v>
          </cell>
          <cell r="I1396">
            <v>2</v>
          </cell>
        </row>
        <row r="1397">
          <cell r="F1397">
            <v>1</v>
          </cell>
          <cell r="G1397">
            <v>1</v>
          </cell>
          <cell r="H1397">
            <v>2</v>
          </cell>
          <cell r="I1397">
            <v>2</v>
          </cell>
        </row>
        <row r="1398">
          <cell r="F1398">
            <v>1</v>
          </cell>
          <cell r="G1398">
            <v>1</v>
          </cell>
          <cell r="H1398">
            <v>2</v>
          </cell>
          <cell r="I1398">
            <v>2</v>
          </cell>
        </row>
        <row r="1399">
          <cell r="F1399">
            <v>1</v>
          </cell>
          <cell r="G1399">
            <v>1</v>
          </cell>
          <cell r="H1399">
            <v>48</v>
          </cell>
          <cell r="I1399">
            <v>48</v>
          </cell>
        </row>
        <row r="1400">
          <cell r="F1400">
            <v>1</v>
          </cell>
          <cell r="G1400">
            <v>1</v>
          </cell>
          <cell r="H1400">
            <v>26</v>
          </cell>
          <cell r="I1400">
            <v>26</v>
          </cell>
        </row>
        <row r="1401">
          <cell r="F1401">
            <v>1</v>
          </cell>
          <cell r="G1401">
            <v>1</v>
          </cell>
          <cell r="H1401">
            <v>85</v>
          </cell>
          <cell r="I1401">
            <v>85</v>
          </cell>
        </row>
        <row r="1402">
          <cell r="F1402">
            <v>1</v>
          </cell>
          <cell r="G1402">
            <v>1</v>
          </cell>
          <cell r="H1402">
            <v>48</v>
          </cell>
          <cell r="I1402">
            <v>48</v>
          </cell>
        </row>
        <row r="1403">
          <cell r="F1403">
            <v>1</v>
          </cell>
          <cell r="G1403">
            <v>1</v>
          </cell>
          <cell r="H1403">
            <v>2</v>
          </cell>
          <cell r="I1403">
            <v>2</v>
          </cell>
        </row>
        <row r="1404">
          <cell r="F1404">
            <v>1</v>
          </cell>
          <cell r="G1404">
            <v>1</v>
          </cell>
          <cell r="H1404">
            <v>2</v>
          </cell>
          <cell r="I1404">
            <v>2</v>
          </cell>
        </row>
        <row r="1405">
          <cell r="F1405">
            <v>1</v>
          </cell>
          <cell r="G1405">
            <v>1</v>
          </cell>
          <cell r="H1405">
            <v>2</v>
          </cell>
          <cell r="I1405">
            <v>2</v>
          </cell>
        </row>
        <row r="1406">
          <cell r="F1406">
            <v>1</v>
          </cell>
          <cell r="G1406">
            <v>1</v>
          </cell>
          <cell r="H1406">
            <v>2</v>
          </cell>
          <cell r="I1406">
            <v>2</v>
          </cell>
        </row>
        <row r="1407">
          <cell r="F1407">
            <v>1</v>
          </cell>
          <cell r="G1407">
            <v>1</v>
          </cell>
          <cell r="H1407">
            <v>3</v>
          </cell>
          <cell r="I1407">
            <v>3</v>
          </cell>
        </row>
        <row r="1408">
          <cell r="F1408">
            <v>1</v>
          </cell>
          <cell r="G1408">
            <v>1</v>
          </cell>
          <cell r="H1408">
            <v>1</v>
          </cell>
          <cell r="I1408">
            <v>1</v>
          </cell>
        </row>
        <row r="1409">
          <cell r="F1409">
            <v>1</v>
          </cell>
          <cell r="G1409">
            <v>1</v>
          </cell>
          <cell r="H1409">
            <v>3</v>
          </cell>
          <cell r="I1409">
            <v>3</v>
          </cell>
        </row>
        <row r="1410">
          <cell r="F1410">
            <v>1</v>
          </cell>
          <cell r="G1410">
            <v>1</v>
          </cell>
          <cell r="H1410">
            <v>2</v>
          </cell>
          <cell r="I1410">
            <v>2</v>
          </cell>
        </row>
        <row r="1411">
          <cell r="F1411">
            <v>1</v>
          </cell>
          <cell r="G1411">
            <v>1</v>
          </cell>
          <cell r="H1411">
            <v>2</v>
          </cell>
          <cell r="I1411">
            <v>2</v>
          </cell>
        </row>
        <row r="1412">
          <cell r="F1412">
            <v>1</v>
          </cell>
          <cell r="G1412">
            <v>1</v>
          </cell>
          <cell r="H1412">
            <v>2</v>
          </cell>
          <cell r="I1412">
            <v>2</v>
          </cell>
        </row>
        <row r="1413">
          <cell r="F1413">
            <v>1</v>
          </cell>
          <cell r="G1413">
            <v>1</v>
          </cell>
          <cell r="H1413">
            <v>3</v>
          </cell>
          <cell r="I1413">
            <v>3</v>
          </cell>
        </row>
        <row r="1414">
          <cell r="F1414">
            <v>1</v>
          </cell>
          <cell r="G1414">
            <v>1</v>
          </cell>
          <cell r="H1414">
            <v>1</v>
          </cell>
          <cell r="I1414">
            <v>1</v>
          </cell>
        </row>
        <row r="1415">
          <cell r="F1415">
            <v>1</v>
          </cell>
          <cell r="G1415">
            <v>1</v>
          </cell>
          <cell r="H1415">
            <v>1</v>
          </cell>
          <cell r="I1415">
            <v>1</v>
          </cell>
        </row>
        <row r="1416">
          <cell r="F1416">
            <v>1</v>
          </cell>
          <cell r="G1416">
            <v>1</v>
          </cell>
          <cell r="H1416">
            <v>3</v>
          </cell>
          <cell r="I1416">
            <v>3</v>
          </cell>
        </row>
        <row r="1417">
          <cell r="F1417">
            <v>1</v>
          </cell>
          <cell r="G1417">
            <v>1</v>
          </cell>
          <cell r="H1417">
            <v>60</v>
          </cell>
          <cell r="I1417">
            <v>60</v>
          </cell>
        </row>
        <row r="1418">
          <cell r="F1418">
            <v>1</v>
          </cell>
          <cell r="G1418">
            <v>1</v>
          </cell>
          <cell r="H1418">
            <v>60</v>
          </cell>
          <cell r="I1418">
            <v>60</v>
          </cell>
        </row>
        <row r="1419">
          <cell r="F1419">
            <v>1</v>
          </cell>
          <cell r="G1419">
            <v>1</v>
          </cell>
          <cell r="H1419">
            <v>3</v>
          </cell>
          <cell r="I1419">
            <v>3</v>
          </cell>
        </row>
        <row r="1420">
          <cell r="F1420">
            <v>1</v>
          </cell>
          <cell r="G1420">
            <v>1</v>
          </cell>
          <cell r="H1420">
            <v>2</v>
          </cell>
          <cell r="I1420">
            <v>2</v>
          </cell>
        </row>
        <row r="1421">
          <cell r="F1421">
            <v>1</v>
          </cell>
          <cell r="G1421">
            <v>1</v>
          </cell>
          <cell r="H1421">
            <v>2</v>
          </cell>
          <cell r="I1421">
            <v>2</v>
          </cell>
        </row>
        <row r="1422">
          <cell r="F1422">
            <v>1</v>
          </cell>
          <cell r="G1422">
            <v>1</v>
          </cell>
          <cell r="H1422">
            <v>3</v>
          </cell>
          <cell r="I1422">
            <v>3</v>
          </cell>
        </row>
        <row r="1423">
          <cell r="F1423">
            <v>1</v>
          </cell>
          <cell r="G1423">
            <v>1</v>
          </cell>
          <cell r="H1423">
            <v>3</v>
          </cell>
          <cell r="I1423">
            <v>3</v>
          </cell>
        </row>
        <row r="1424">
          <cell r="F1424">
            <v>1</v>
          </cell>
          <cell r="G1424">
            <v>1</v>
          </cell>
          <cell r="H1424">
            <v>2</v>
          </cell>
          <cell r="I1424">
            <v>2</v>
          </cell>
        </row>
        <row r="1425">
          <cell r="F1425">
            <v>1</v>
          </cell>
          <cell r="G1425">
            <v>1</v>
          </cell>
          <cell r="H1425">
            <v>4</v>
          </cell>
          <cell r="I1425">
            <v>4</v>
          </cell>
        </row>
        <row r="1426">
          <cell r="F1426">
            <v>1</v>
          </cell>
          <cell r="G1426">
            <v>1</v>
          </cell>
          <cell r="H1426">
            <v>3</v>
          </cell>
          <cell r="I1426">
            <v>3</v>
          </cell>
        </row>
        <row r="1427">
          <cell r="F1427">
            <v>1</v>
          </cell>
          <cell r="G1427">
            <v>1</v>
          </cell>
          <cell r="H1427">
            <v>3</v>
          </cell>
          <cell r="I1427">
            <v>3</v>
          </cell>
        </row>
        <row r="1428">
          <cell r="F1428">
            <v>1</v>
          </cell>
          <cell r="G1428">
            <v>1</v>
          </cell>
          <cell r="H1428">
            <v>2</v>
          </cell>
          <cell r="I1428">
            <v>2</v>
          </cell>
        </row>
        <row r="1429">
          <cell r="F1429">
            <v>1</v>
          </cell>
          <cell r="G1429">
            <v>1</v>
          </cell>
          <cell r="H1429">
            <v>3</v>
          </cell>
          <cell r="I1429">
            <v>3</v>
          </cell>
        </row>
        <row r="1430">
          <cell r="F1430">
            <v>1</v>
          </cell>
          <cell r="G1430">
            <v>1</v>
          </cell>
          <cell r="H1430">
            <v>5</v>
          </cell>
          <cell r="I1430">
            <v>5</v>
          </cell>
        </row>
        <row r="1431">
          <cell r="F1431">
            <v>1</v>
          </cell>
          <cell r="G1431">
            <v>1</v>
          </cell>
          <cell r="H1431">
            <v>2</v>
          </cell>
          <cell r="I1431">
            <v>2</v>
          </cell>
        </row>
        <row r="1432">
          <cell r="F1432">
            <v>1</v>
          </cell>
          <cell r="G1432">
            <v>1</v>
          </cell>
          <cell r="H1432">
            <v>2</v>
          </cell>
          <cell r="I1432">
            <v>2</v>
          </cell>
        </row>
        <row r="1433">
          <cell r="F1433">
            <v>1</v>
          </cell>
          <cell r="G1433">
            <v>1</v>
          </cell>
          <cell r="H1433">
            <v>5</v>
          </cell>
          <cell r="I1433">
            <v>5</v>
          </cell>
        </row>
        <row r="1434">
          <cell r="F1434">
            <v>1</v>
          </cell>
          <cell r="G1434">
            <v>1</v>
          </cell>
          <cell r="H1434">
            <v>1</v>
          </cell>
          <cell r="I1434">
            <v>1</v>
          </cell>
        </row>
        <row r="1435">
          <cell r="F1435">
            <v>1</v>
          </cell>
          <cell r="G1435">
            <v>1</v>
          </cell>
          <cell r="H1435">
            <v>3</v>
          </cell>
          <cell r="I1435">
            <v>3</v>
          </cell>
        </row>
        <row r="1436">
          <cell r="F1436">
            <v>1</v>
          </cell>
          <cell r="G1436">
            <v>1</v>
          </cell>
          <cell r="H1436">
            <v>3</v>
          </cell>
          <cell r="I1436">
            <v>3</v>
          </cell>
        </row>
        <row r="1437">
          <cell r="F1437">
            <v>1</v>
          </cell>
          <cell r="G1437">
            <v>1</v>
          </cell>
          <cell r="H1437">
            <v>1</v>
          </cell>
          <cell r="I1437">
            <v>1</v>
          </cell>
        </row>
        <row r="1438">
          <cell r="F1438">
            <v>1</v>
          </cell>
          <cell r="G1438">
            <v>1</v>
          </cell>
          <cell r="H1438">
            <v>136</v>
          </cell>
          <cell r="I1438">
            <v>136</v>
          </cell>
        </row>
        <row r="1439">
          <cell r="F1439">
            <v>1</v>
          </cell>
          <cell r="G1439">
            <v>1</v>
          </cell>
          <cell r="H1439">
            <v>121</v>
          </cell>
          <cell r="I1439">
            <v>121</v>
          </cell>
        </row>
        <row r="1440">
          <cell r="F1440">
            <v>1</v>
          </cell>
          <cell r="G1440">
            <v>1</v>
          </cell>
          <cell r="H1440">
            <v>2</v>
          </cell>
          <cell r="I1440">
            <v>2</v>
          </cell>
        </row>
        <row r="1441">
          <cell r="F1441">
            <v>1</v>
          </cell>
          <cell r="G1441">
            <v>1</v>
          </cell>
          <cell r="H1441">
            <v>3</v>
          </cell>
          <cell r="I1441">
            <v>3</v>
          </cell>
        </row>
        <row r="1442">
          <cell r="F1442">
            <v>1</v>
          </cell>
          <cell r="G1442">
            <v>1</v>
          </cell>
          <cell r="H1442">
            <v>3</v>
          </cell>
          <cell r="I1442">
            <v>3</v>
          </cell>
        </row>
        <row r="1443">
          <cell r="F1443">
            <v>1</v>
          </cell>
          <cell r="G1443">
            <v>1</v>
          </cell>
          <cell r="H1443">
            <v>3</v>
          </cell>
          <cell r="I1443">
            <v>3</v>
          </cell>
        </row>
        <row r="1444">
          <cell r="F1444">
            <v>1</v>
          </cell>
          <cell r="G1444">
            <v>1</v>
          </cell>
          <cell r="H1444">
            <v>2</v>
          </cell>
          <cell r="I1444">
            <v>2</v>
          </cell>
        </row>
        <row r="1445">
          <cell r="F1445">
            <v>1</v>
          </cell>
          <cell r="G1445">
            <v>1</v>
          </cell>
          <cell r="H1445">
            <v>3</v>
          </cell>
          <cell r="I1445">
            <v>3</v>
          </cell>
        </row>
        <row r="1446">
          <cell r="F1446">
            <v>1</v>
          </cell>
          <cell r="G1446">
            <v>1</v>
          </cell>
          <cell r="H1446">
            <v>3</v>
          </cell>
          <cell r="I1446">
            <v>3</v>
          </cell>
        </row>
        <row r="1447">
          <cell r="F1447">
            <v>1</v>
          </cell>
          <cell r="G1447">
            <v>1</v>
          </cell>
          <cell r="H1447">
            <v>72</v>
          </cell>
          <cell r="I1447">
            <v>72</v>
          </cell>
        </row>
        <row r="1448">
          <cell r="F1448">
            <v>2</v>
          </cell>
          <cell r="G1448">
            <v>1</v>
          </cell>
          <cell r="H1448">
            <v>2</v>
          </cell>
          <cell r="I1448">
            <v>4</v>
          </cell>
        </row>
        <row r="1449">
          <cell r="F1449">
            <v>2</v>
          </cell>
          <cell r="G1449">
            <v>1</v>
          </cell>
          <cell r="H1449">
            <v>2</v>
          </cell>
          <cell r="I1449">
            <v>4</v>
          </cell>
        </row>
        <row r="1450">
          <cell r="F1450">
            <v>2</v>
          </cell>
          <cell r="G1450">
            <v>1</v>
          </cell>
          <cell r="H1450">
            <v>2</v>
          </cell>
          <cell r="I1450">
            <v>4</v>
          </cell>
        </row>
        <row r="1451">
          <cell r="F1451">
            <v>2</v>
          </cell>
          <cell r="G1451">
            <v>1</v>
          </cell>
          <cell r="H1451">
            <v>2</v>
          </cell>
          <cell r="I1451">
            <v>4</v>
          </cell>
        </row>
        <row r="1452">
          <cell r="F1452">
            <v>2</v>
          </cell>
          <cell r="G1452">
            <v>1</v>
          </cell>
          <cell r="H1452">
            <v>2</v>
          </cell>
          <cell r="I1452">
            <v>4</v>
          </cell>
        </row>
        <row r="1453">
          <cell r="F1453">
            <v>2</v>
          </cell>
          <cell r="G1453">
            <v>1</v>
          </cell>
          <cell r="H1453">
            <v>141</v>
          </cell>
          <cell r="I1453">
            <v>282</v>
          </cell>
        </row>
        <row r="1454">
          <cell r="F1454">
            <v>1</v>
          </cell>
          <cell r="G1454">
            <v>1</v>
          </cell>
          <cell r="H1454">
            <v>3</v>
          </cell>
          <cell r="I1454">
            <v>3</v>
          </cell>
        </row>
        <row r="1455">
          <cell r="F1455">
            <v>1</v>
          </cell>
          <cell r="G1455">
            <v>1</v>
          </cell>
          <cell r="H1455">
            <v>3</v>
          </cell>
          <cell r="I1455">
            <v>3</v>
          </cell>
        </row>
        <row r="1456">
          <cell r="F1456">
            <v>1</v>
          </cell>
          <cell r="G1456">
            <v>1</v>
          </cell>
          <cell r="H1456">
            <v>2</v>
          </cell>
          <cell r="I1456">
            <v>2</v>
          </cell>
        </row>
        <row r="1457">
          <cell r="F1457">
            <v>1</v>
          </cell>
          <cell r="G1457">
            <v>1</v>
          </cell>
          <cell r="H1457">
            <v>3</v>
          </cell>
          <cell r="I1457">
            <v>3</v>
          </cell>
        </row>
        <row r="1458">
          <cell r="F1458">
            <v>1</v>
          </cell>
          <cell r="G1458">
            <v>1</v>
          </cell>
          <cell r="H1458">
            <v>3</v>
          </cell>
          <cell r="I1458">
            <v>3</v>
          </cell>
        </row>
        <row r="1459">
          <cell r="F1459">
            <v>1</v>
          </cell>
          <cell r="G1459">
            <v>1</v>
          </cell>
          <cell r="H1459">
            <v>20</v>
          </cell>
          <cell r="I1459">
            <v>20</v>
          </cell>
        </row>
        <row r="1460">
          <cell r="F1460">
            <v>1</v>
          </cell>
          <cell r="G1460">
            <v>1</v>
          </cell>
          <cell r="H1460">
            <v>24</v>
          </cell>
          <cell r="I1460">
            <v>24</v>
          </cell>
        </row>
        <row r="1461">
          <cell r="F1461">
            <v>2</v>
          </cell>
          <cell r="G1461">
            <v>1</v>
          </cell>
          <cell r="H1461">
            <v>2</v>
          </cell>
          <cell r="I1461">
            <v>4</v>
          </cell>
        </row>
        <row r="1462">
          <cell r="F1462">
            <v>2</v>
          </cell>
          <cell r="G1462">
            <v>1</v>
          </cell>
          <cell r="H1462">
            <v>3</v>
          </cell>
          <cell r="I1462">
            <v>6</v>
          </cell>
        </row>
        <row r="1463">
          <cell r="F1463">
            <v>2</v>
          </cell>
          <cell r="G1463">
            <v>1</v>
          </cell>
          <cell r="H1463">
            <v>3</v>
          </cell>
          <cell r="I1463">
            <v>6</v>
          </cell>
        </row>
        <row r="1464">
          <cell r="F1464">
            <v>2</v>
          </cell>
          <cell r="G1464">
            <v>1</v>
          </cell>
          <cell r="H1464">
            <v>3</v>
          </cell>
          <cell r="I1464">
            <v>6</v>
          </cell>
        </row>
        <row r="1465">
          <cell r="F1465">
            <v>2</v>
          </cell>
          <cell r="G1465">
            <v>1</v>
          </cell>
          <cell r="H1465">
            <v>3</v>
          </cell>
          <cell r="I1465">
            <v>6</v>
          </cell>
        </row>
        <row r="1466">
          <cell r="F1466">
            <v>2</v>
          </cell>
          <cell r="G1466">
            <v>1</v>
          </cell>
          <cell r="H1466">
            <v>13</v>
          </cell>
          <cell r="I1466">
            <v>26</v>
          </cell>
        </row>
        <row r="1467">
          <cell r="F1467">
            <v>2</v>
          </cell>
          <cell r="G1467">
            <v>1</v>
          </cell>
          <cell r="H1467">
            <v>27</v>
          </cell>
          <cell r="I1467">
            <v>54</v>
          </cell>
        </row>
        <row r="1468">
          <cell r="F1468">
            <v>1</v>
          </cell>
          <cell r="G1468">
            <v>1</v>
          </cell>
          <cell r="H1468">
            <v>3</v>
          </cell>
          <cell r="I1468">
            <v>3</v>
          </cell>
        </row>
        <row r="1469">
          <cell r="F1469">
            <v>1</v>
          </cell>
          <cell r="G1469">
            <v>1</v>
          </cell>
          <cell r="H1469">
            <v>3</v>
          </cell>
          <cell r="I1469">
            <v>3</v>
          </cell>
        </row>
        <row r="1470">
          <cell r="F1470">
            <v>1</v>
          </cell>
          <cell r="G1470">
            <v>1</v>
          </cell>
          <cell r="H1470">
            <v>3</v>
          </cell>
          <cell r="I1470">
            <v>3</v>
          </cell>
        </row>
        <row r="1471">
          <cell r="F1471">
            <v>1</v>
          </cell>
          <cell r="G1471">
            <v>1</v>
          </cell>
          <cell r="H1471">
            <v>2</v>
          </cell>
          <cell r="I1471">
            <v>2</v>
          </cell>
        </row>
        <row r="1472">
          <cell r="F1472">
            <v>1</v>
          </cell>
          <cell r="G1472">
            <v>1</v>
          </cell>
          <cell r="H1472">
            <v>2</v>
          </cell>
          <cell r="I1472">
            <v>2</v>
          </cell>
        </row>
        <row r="1473">
          <cell r="F1473">
            <v>1</v>
          </cell>
          <cell r="G1473">
            <v>1</v>
          </cell>
          <cell r="H1473">
            <v>3</v>
          </cell>
          <cell r="I1473">
            <v>3</v>
          </cell>
        </row>
        <row r="1474">
          <cell r="F1474">
            <v>1</v>
          </cell>
          <cell r="G1474">
            <v>1</v>
          </cell>
          <cell r="H1474">
            <v>3</v>
          </cell>
          <cell r="I1474">
            <v>3</v>
          </cell>
        </row>
        <row r="1475">
          <cell r="F1475">
            <v>1</v>
          </cell>
          <cell r="G1475">
            <v>1</v>
          </cell>
          <cell r="H1475">
            <v>2</v>
          </cell>
          <cell r="I1475">
            <v>2</v>
          </cell>
        </row>
        <row r="1476">
          <cell r="F1476">
            <v>1</v>
          </cell>
          <cell r="G1476">
            <v>1</v>
          </cell>
          <cell r="H1476">
            <v>3</v>
          </cell>
          <cell r="I1476">
            <v>3</v>
          </cell>
        </row>
        <row r="1477">
          <cell r="F1477">
            <v>1</v>
          </cell>
          <cell r="G1477">
            <v>1</v>
          </cell>
          <cell r="H1477">
            <v>3</v>
          </cell>
          <cell r="I1477">
            <v>3</v>
          </cell>
        </row>
        <row r="1478">
          <cell r="F1478">
            <v>1</v>
          </cell>
          <cell r="G1478">
            <v>1</v>
          </cell>
          <cell r="H1478">
            <v>2</v>
          </cell>
          <cell r="I1478">
            <v>2</v>
          </cell>
        </row>
        <row r="1479">
          <cell r="F1479">
            <v>1</v>
          </cell>
          <cell r="G1479">
            <v>1</v>
          </cell>
          <cell r="H1479">
            <v>3</v>
          </cell>
          <cell r="I1479">
            <v>3</v>
          </cell>
        </row>
        <row r="1480">
          <cell r="F1480">
            <v>1</v>
          </cell>
          <cell r="G1480">
            <v>1</v>
          </cell>
          <cell r="H1480">
            <v>1</v>
          </cell>
          <cell r="I1480">
            <v>1</v>
          </cell>
        </row>
        <row r="1481">
          <cell r="F1481">
            <v>1</v>
          </cell>
          <cell r="G1481">
            <v>1</v>
          </cell>
          <cell r="H1481">
            <v>2</v>
          </cell>
          <cell r="I1481">
            <v>2</v>
          </cell>
        </row>
        <row r="1482">
          <cell r="F1482">
            <v>1</v>
          </cell>
          <cell r="G1482">
            <v>1</v>
          </cell>
          <cell r="H1482">
            <v>2</v>
          </cell>
          <cell r="I1482">
            <v>2</v>
          </cell>
        </row>
        <row r="1483">
          <cell r="F1483">
            <v>1</v>
          </cell>
          <cell r="G1483">
            <v>1</v>
          </cell>
          <cell r="H1483">
            <v>2</v>
          </cell>
          <cell r="I1483">
            <v>2</v>
          </cell>
        </row>
        <row r="1484">
          <cell r="F1484">
            <v>1</v>
          </cell>
          <cell r="G1484">
            <v>1</v>
          </cell>
          <cell r="H1484">
            <v>2</v>
          </cell>
          <cell r="I1484">
            <v>2</v>
          </cell>
        </row>
        <row r="1485">
          <cell r="F1485">
            <v>1</v>
          </cell>
          <cell r="G1485">
            <v>1</v>
          </cell>
          <cell r="H1485">
            <v>2</v>
          </cell>
          <cell r="I1485">
            <v>2</v>
          </cell>
        </row>
        <row r="1486">
          <cell r="F1486">
            <v>1</v>
          </cell>
          <cell r="G1486">
            <v>1</v>
          </cell>
          <cell r="H1486">
            <v>2</v>
          </cell>
          <cell r="I1486">
            <v>2</v>
          </cell>
        </row>
        <row r="1487">
          <cell r="F1487">
            <v>1</v>
          </cell>
          <cell r="G1487">
            <v>1</v>
          </cell>
          <cell r="H1487">
            <v>3</v>
          </cell>
          <cell r="I1487">
            <v>3</v>
          </cell>
        </row>
        <row r="1488">
          <cell r="F1488">
            <v>1</v>
          </cell>
          <cell r="G1488">
            <v>1</v>
          </cell>
          <cell r="H1488">
            <v>3</v>
          </cell>
          <cell r="I1488">
            <v>3</v>
          </cell>
        </row>
        <row r="1489">
          <cell r="F1489">
            <v>1</v>
          </cell>
          <cell r="G1489">
            <v>1</v>
          </cell>
          <cell r="H1489">
            <v>3</v>
          </cell>
          <cell r="I1489">
            <v>3</v>
          </cell>
        </row>
        <row r="1490">
          <cell r="F1490">
            <v>1</v>
          </cell>
          <cell r="G1490">
            <v>1</v>
          </cell>
          <cell r="H1490">
            <v>3</v>
          </cell>
          <cell r="I1490">
            <v>3</v>
          </cell>
        </row>
        <row r="1491">
          <cell r="F1491">
            <v>1</v>
          </cell>
          <cell r="G1491">
            <v>1</v>
          </cell>
          <cell r="H1491">
            <v>4</v>
          </cell>
          <cell r="I1491">
            <v>4</v>
          </cell>
        </row>
        <row r="1492">
          <cell r="F1492">
            <v>1</v>
          </cell>
          <cell r="G1492">
            <v>1</v>
          </cell>
          <cell r="H1492">
            <v>2</v>
          </cell>
          <cell r="I1492">
            <v>2</v>
          </cell>
        </row>
        <row r="1493">
          <cell r="F1493">
            <v>1</v>
          </cell>
          <cell r="G1493">
            <v>1</v>
          </cell>
          <cell r="H1493">
            <v>2</v>
          </cell>
          <cell r="I1493">
            <v>2</v>
          </cell>
        </row>
        <row r="1494">
          <cell r="F1494">
            <v>1</v>
          </cell>
          <cell r="G1494">
            <v>1</v>
          </cell>
          <cell r="H1494">
            <v>4</v>
          </cell>
          <cell r="I1494">
            <v>4</v>
          </cell>
        </row>
        <row r="1495">
          <cell r="F1495">
            <v>1</v>
          </cell>
          <cell r="G1495">
            <v>1</v>
          </cell>
          <cell r="H1495">
            <v>66</v>
          </cell>
          <cell r="I1495">
            <v>66</v>
          </cell>
        </row>
        <row r="1496">
          <cell r="F1496">
            <v>1</v>
          </cell>
          <cell r="G1496">
            <v>1</v>
          </cell>
          <cell r="H1496">
            <v>253</v>
          </cell>
          <cell r="I1496">
            <v>253</v>
          </cell>
        </row>
        <row r="1498">
          <cell r="F1498">
            <v>2</v>
          </cell>
          <cell r="G1498">
            <v>1</v>
          </cell>
          <cell r="H1498">
            <v>2</v>
          </cell>
          <cell r="I1498">
            <v>4</v>
          </cell>
        </row>
        <row r="1499">
          <cell r="F1499">
            <v>2</v>
          </cell>
          <cell r="G1499">
            <v>1</v>
          </cell>
          <cell r="H1499">
            <v>2</v>
          </cell>
          <cell r="I1499">
            <v>4</v>
          </cell>
        </row>
        <row r="1500">
          <cell r="F1500">
            <v>2</v>
          </cell>
          <cell r="G1500">
            <v>1</v>
          </cell>
          <cell r="H1500">
            <v>2</v>
          </cell>
          <cell r="I1500">
            <v>4</v>
          </cell>
        </row>
        <row r="1501">
          <cell r="F1501">
            <v>2</v>
          </cell>
          <cell r="G1501">
            <v>1</v>
          </cell>
          <cell r="H1501">
            <v>2</v>
          </cell>
          <cell r="I1501">
            <v>4</v>
          </cell>
        </row>
        <row r="1502">
          <cell r="F1502">
            <v>2</v>
          </cell>
          <cell r="G1502">
            <v>1</v>
          </cell>
          <cell r="H1502">
            <v>2</v>
          </cell>
          <cell r="I1502">
            <v>4</v>
          </cell>
        </row>
        <row r="1503">
          <cell r="F1503">
            <v>2</v>
          </cell>
          <cell r="G1503">
            <v>1</v>
          </cell>
          <cell r="H1503">
            <v>2</v>
          </cell>
          <cell r="I1503">
            <v>4</v>
          </cell>
        </row>
        <row r="1504">
          <cell r="F1504">
            <v>2</v>
          </cell>
          <cell r="G1504">
            <v>1</v>
          </cell>
          <cell r="H1504">
            <v>2</v>
          </cell>
          <cell r="I1504">
            <v>4</v>
          </cell>
        </row>
        <row r="1505">
          <cell r="F1505">
            <v>2</v>
          </cell>
          <cell r="G1505">
            <v>1</v>
          </cell>
          <cell r="H1505">
            <v>1</v>
          </cell>
          <cell r="I1505">
            <v>2</v>
          </cell>
        </row>
        <row r="1506">
          <cell r="F1506">
            <v>2</v>
          </cell>
          <cell r="G1506">
            <v>1</v>
          </cell>
          <cell r="H1506">
            <v>1</v>
          </cell>
          <cell r="I1506">
            <v>2</v>
          </cell>
        </row>
        <row r="1507">
          <cell r="F1507">
            <v>2</v>
          </cell>
          <cell r="G1507">
            <v>1</v>
          </cell>
          <cell r="H1507">
            <v>1</v>
          </cell>
          <cell r="I1507">
            <v>2</v>
          </cell>
        </row>
        <row r="1508">
          <cell r="F1508">
            <v>2</v>
          </cell>
          <cell r="G1508">
            <v>1</v>
          </cell>
          <cell r="H1508">
            <v>2</v>
          </cell>
          <cell r="I1508">
            <v>4</v>
          </cell>
        </row>
        <row r="1509">
          <cell r="F1509">
            <v>2</v>
          </cell>
          <cell r="G1509">
            <v>1</v>
          </cell>
          <cell r="H1509">
            <v>9</v>
          </cell>
          <cell r="I1509">
            <v>18</v>
          </cell>
        </row>
        <row r="1510">
          <cell r="F1510">
            <v>2</v>
          </cell>
          <cell r="G1510">
            <v>1</v>
          </cell>
          <cell r="H1510">
            <v>108</v>
          </cell>
          <cell r="I1510">
            <v>216</v>
          </cell>
        </row>
        <row r="1511">
          <cell r="F1511">
            <v>2</v>
          </cell>
          <cell r="G1511">
            <v>1</v>
          </cell>
          <cell r="H1511">
            <v>2</v>
          </cell>
          <cell r="I1511">
            <v>4</v>
          </cell>
        </row>
        <row r="1512">
          <cell r="F1512">
            <v>2</v>
          </cell>
          <cell r="G1512">
            <v>1</v>
          </cell>
          <cell r="H1512">
            <v>2</v>
          </cell>
          <cell r="I1512">
            <v>4</v>
          </cell>
        </row>
        <row r="1513">
          <cell r="F1513">
            <v>2</v>
          </cell>
          <cell r="G1513">
            <v>1</v>
          </cell>
          <cell r="H1513">
            <v>2</v>
          </cell>
          <cell r="I1513">
            <v>4</v>
          </cell>
        </row>
        <row r="1514">
          <cell r="F1514">
            <v>2</v>
          </cell>
          <cell r="G1514">
            <v>1</v>
          </cell>
          <cell r="H1514">
            <v>2</v>
          </cell>
          <cell r="I1514">
            <v>4</v>
          </cell>
        </row>
        <row r="1515">
          <cell r="F1515">
            <v>2</v>
          </cell>
          <cell r="G1515">
            <v>1</v>
          </cell>
          <cell r="H1515">
            <v>2</v>
          </cell>
          <cell r="I1515">
            <v>4</v>
          </cell>
        </row>
        <row r="1516">
          <cell r="F1516">
            <v>2</v>
          </cell>
          <cell r="G1516">
            <v>1</v>
          </cell>
          <cell r="H1516">
            <v>2</v>
          </cell>
          <cell r="I1516">
            <v>4</v>
          </cell>
        </row>
        <row r="1517">
          <cell r="F1517">
            <v>2</v>
          </cell>
          <cell r="G1517">
            <v>1</v>
          </cell>
          <cell r="H1517">
            <v>2</v>
          </cell>
          <cell r="I1517">
            <v>4</v>
          </cell>
        </row>
        <row r="1518">
          <cell r="F1518">
            <v>2</v>
          </cell>
          <cell r="G1518">
            <v>1</v>
          </cell>
          <cell r="H1518">
            <v>2</v>
          </cell>
          <cell r="I1518">
            <v>4</v>
          </cell>
        </row>
        <row r="1519">
          <cell r="F1519">
            <v>2</v>
          </cell>
          <cell r="G1519">
            <v>1</v>
          </cell>
          <cell r="H1519">
            <v>3</v>
          </cell>
          <cell r="I1519">
            <v>6</v>
          </cell>
        </row>
        <row r="1520">
          <cell r="F1520">
            <v>2</v>
          </cell>
          <cell r="G1520">
            <v>1</v>
          </cell>
          <cell r="H1520">
            <v>2</v>
          </cell>
          <cell r="I1520">
            <v>4</v>
          </cell>
        </row>
        <row r="1521">
          <cell r="F1521">
            <v>2</v>
          </cell>
          <cell r="G1521">
            <v>1</v>
          </cell>
          <cell r="H1521">
            <v>2</v>
          </cell>
          <cell r="I1521">
            <v>4</v>
          </cell>
        </row>
        <row r="1522">
          <cell r="F1522">
            <v>2</v>
          </cell>
          <cell r="G1522">
            <v>1</v>
          </cell>
          <cell r="H1522">
            <v>2</v>
          </cell>
          <cell r="I1522">
            <v>4</v>
          </cell>
        </row>
        <row r="1523">
          <cell r="F1523">
            <v>2</v>
          </cell>
          <cell r="G1523">
            <v>1</v>
          </cell>
          <cell r="H1523">
            <v>2</v>
          </cell>
          <cell r="I1523">
            <v>4</v>
          </cell>
        </row>
        <row r="1524">
          <cell r="F1524">
            <v>2</v>
          </cell>
          <cell r="G1524">
            <v>1</v>
          </cell>
          <cell r="H1524">
            <v>2</v>
          </cell>
          <cell r="I1524">
            <v>4</v>
          </cell>
        </row>
        <row r="1525">
          <cell r="F1525">
            <v>2</v>
          </cell>
          <cell r="G1525">
            <v>1</v>
          </cell>
          <cell r="H1525">
            <v>3</v>
          </cell>
          <cell r="I1525">
            <v>6</v>
          </cell>
        </row>
        <row r="1526">
          <cell r="F1526">
            <v>2</v>
          </cell>
          <cell r="G1526">
            <v>1</v>
          </cell>
          <cell r="H1526">
            <v>4</v>
          </cell>
          <cell r="I1526">
            <v>8</v>
          </cell>
        </row>
        <row r="1527">
          <cell r="F1527">
            <v>2</v>
          </cell>
          <cell r="G1527">
            <v>1</v>
          </cell>
          <cell r="H1527">
            <v>3</v>
          </cell>
          <cell r="I1527">
            <v>6</v>
          </cell>
        </row>
        <row r="1528">
          <cell r="F1528">
            <v>2</v>
          </cell>
          <cell r="G1528">
            <v>1</v>
          </cell>
          <cell r="H1528">
            <v>3</v>
          </cell>
          <cell r="I1528">
            <v>6</v>
          </cell>
        </row>
        <row r="1529">
          <cell r="F1529">
            <v>2</v>
          </cell>
          <cell r="G1529">
            <v>1</v>
          </cell>
          <cell r="H1529">
            <v>3</v>
          </cell>
          <cell r="I1529">
            <v>6</v>
          </cell>
        </row>
        <row r="1530">
          <cell r="F1530">
            <v>2</v>
          </cell>
          <cell r="G1530">
            <v>1</v>
          </cell>
          <cell r="H1530">
            <v>70</v>
          </cell>
          <cell r="I1530">
            <v>140</v>
          </cell>
        </row>
        <row r="1531">
          <cell r="F1531">
            <v>2</v>
          </cell>
          <cell r="G1531">
            <v>1</v>
          </cell>
          <cell r="H1531">
            <v>165</v>
          </cell>
          <cell r="I1531">
            <v>330</v>
          </cell>
        </row>
        <row r="1533">
          <cell r="F1533">
            <v>2</v>
          </cell>
          <cell r="G1533">
            <v>1</v>
          </cell>
          <cell r="H1533">
            <v>2</v>
          </cell>
          <cell r="I1533">
            <v>4</v>
          </cell>
        </row>
        <row r="1534">
          <cell r="F1534">
            <v>2</v>
          </cell>
          <cell r="G1534">
            <v>1</v>
          </cell>
          <cell r="H1534">
            <v>2</v>
          </cell>
          <cell r="I1534">
            <v>4</v>
          </cell>
        </row>
        <row r="1535">
          <cell r="F1535">
            <v>2</v>
          </cell>
          <cell r="G1535">
            <v>1</v>
          </cell>
          <cell r="H1535">
            <v>2</v>
          </cell>
          <cell r="I1535">
            <v>4</v>
          </cell>
        </row>
        <row r="1536">
          <cell r="F1536">
            <v>2</v>
          </cell>
          <cell r="G1536">
            <v>1</v>
          </cell>
          <cell r="H1536">
            <v>3</v>
          </cell>
          <cell r="I1536">
            <v>6</v>
          </cell>
        </row>
        <row r="1537">
          <cell r="F1537">
            <v>2</v>
          </cell>
          <cell r="G1537">
            <v>1</v>
          </cell>
          <cell r="H1537">
            <v>2</v>
          </cell>
          <cell r="I1537">
            <v>4</v>
          </cell>
        </row>
        <row r="1538">
          <cell r="F1538">
            <v>2</v>
          </cell>
          <cell r="G1538">
            <v>1</v>
          </cell>
          <cell r="H1538">
            <v>3</v>
          </cell>
          <cell r="I1538">
            <v>6</v>
          </cell>
        </row>
        <row r="1539">
          <cell r="F1539">
            <v>2</v>
          </cell>
          <cell r="G1539">
            <v>1</v>
          </cell>
          <cell r="H1539">
            <v>3</v>
          </cell>
          <cell r="I1539">
            <v>6</v>
          </cell>
        </row>
        <row r="1540">
          <cell r="F1540">
            <v>2</v>
          </cell>
          <cell r="G1540">
            <v>1</v>
          </cell>
          <cell r="H1540">
            <v>3</v>
          </cell>
          <cell r="I1540">
            <v>6</v>
          </cell>
        </row>
        <row r="1541">
          <cell r="F1541">
            <v>2</v>
          </cell>
          <cell r="G1541">
            <v>1</v>
          </cell>
          <cell r="H1541">
            <v>3</v>
          </cell>
          <cell r="I1541">
            <v>6</v>
          </cell>
        </row>
        <row r="1542">
          <cell r="F1542">
            <v>2</v>
          </cell>
          <cell r="G1542">
            <v>1</v>
          </cell>
          <cell r="H1542">
            <v>2</v>
          </cell>
          <cell r="I1542">
            <v>4</v>
          </cell>
        </row>
        <row r="1543">
          <cell r="F1543">
            <v>2</v>
          </cell>
          <cell r="G1543">
            <v>1</v>
          </cell>
          <cell r="H1543">
            <v>2</v>
          </cell>
          <cell r="I1543">
            <v>4</v>
          </cell>
        </row>
        <row r="1544">
          <cell r="F1544">
            <v>2</v>
          </cell>
          <cell r="G1544">
            <v>1</v>
          </cell>
          <cell r="H1544">
            <v>2</v>
          </cell>
          <cell r="I1544">
            <v>4</v>
          </cell>
        </row>
        <row r="1545">
          <cell r="F1545">
            <v>2</v>
          </cell>
          <cell r="G1545">
            <v>1</v>
          </cell>
          <cell r="H1545">
            <v>2</v>
          </cell>
          <cell r="I1545">
            <v>4</v>
          </cell>
        </row>
        <row r="1546">
          <cell r="F1546">
            <v>2</v>
          </cell>
          <cell r="G1546">
            <v>1</v>
          </cell>
          <cell r="H1546">
            <v>2</v>
          </cell>
          <cell r="I1546">
            <v>4</v>
          </cell>
        </row>
        <row r="1547">
          <cell r="F1547">
            <v>2</v>
          </cell>
          <cell r="G1547">
            <v>1</v>
          </cell>
          <cell r="H1547">
            <v>3</v>
          </cell>
          <cell r="I1547">
            <v>6</v>
          </cell>
        </row>
        <row r="1548">
          <cell r="F1548">
            <v>2</v>
          </cell>
          <cell r="G1548">
            <v>1</v>
          </cell>
          <cell r="H1548">
            <v>2</v>
          </cell>
          <cell r="I1548">
            <v>4</v>
          </cell>
        </row>
        <row r="1549">
          <cell r="F1549">
            <v>2</v>
          </cell>
          <cell r="G1549">
            <v>1</v>
          </cell>
          <cell r="H1549">
            <v>2</v>
          </cell>
          <cell r="I1549">
            <v>4</v>
          </cell>
        </row>
        <row r="1550">
          <cell r="F1550">
            <v>2</v>
          </cell>
          <cell r="G1550">
            <v>1</v>
          </cell>
          <cell r="H1550">
            <v>3</v>
          </cell>
          <cell r="I1550">
            <v>6</v>
          </cell>
        </row>
        <row r="1551">
          <cell r="F1551">
            <v>2</v>
          </cell>
          <cell r="G1551">
            <v>1</v>
          </cell>
          <cell r="H1551">
            <v>2</v>
          </cell>
          <cell r="I1551">
            <v>4</v>
          </cell>
        </row>
        <row r="1552">
          <cell r="F1552">
            <v>2</v>
          </cell>
          <cell r="G1552">
            <v>1</v>
          </cell>
          <cell r="H1552">
            <v>3</v>
          </cell>
          <cell r="I1552">
            <v>6</v>
          </cell>
        </row>
        <row r="1553">
          <cell r="F1553">
            <v>2</v>
          </cell>
          <cell r="G1553">
            <v>1</v>
          </cell>
          <cell r="H1553">
            <v>122</v>
          </cell>
          <cell r="I1553">
            <v>244</v>
          </cell>
        </row>
        <row r="1554">
          <cell r="F1554">
            <v>2</v>
          </cell>
          <cell r="G1554">
            <v>1</v>
          </cell>
          <cell r="H1554">
            <v>103</v>
          </cell>
          <cell r="I1554">
            <v>206</v>
          </cell>
        </row>
        <row r="1555">
          <cell r="F1555">
            <v>1</v>
          </cell>
        </row>
        <row r="1556">
          <cell r="F1556">
            <v>0</v>
          </cell>
          <cell r="G1556">
            <v>1</v>
          </cell>
          <cell r="H1556">
            <v>2</v>
          </cell>
          <cell r="I1556">
            <v>0</v>
          </cell>
        </row>
        <row r="1557">
          <cell r="F1557">
            <v>0</v>
          </cell>
          <cell r="G1557">
            <v>1</v>
          </cell>
          <cell r="H1557">
            <v>3</v>
          </cell>
          <cell r="I1557">
            <v>0</v>
          </cell>
        </row>
        <row r="1558">
          <cell r="F1558">
            <v>0</v>
          </cell>
          <cell r="G1558">
            <v>1</v>
          </cell>
          <cell r="H1558">
            <v>2</v>
          </cell>
          <cell r="I1558">
            <v>0</v>
          </cell>
        </row>
        <row r="1559">
          <cell r="F1559">
            <v>0</v>
          </cell>
          <cell r="G1559">
            <v>1</v>
          </cell>
          <cell r="H1559">
            <v>35</v>
          </cell>
          <cell r="I1559">
            <v>0</v>
          </cell>
        </row>
        <row r="1560">
          <cell r="F1560">
            <v>0</v>
          </cell>
          <cell r="G1560">
            <v>1</v>
          </cell>
          <cell r="H1560">
            <v>2</v>
          </cell>
          <cell r="I1560">
            <v>0</v>
          </cell>
        </row>
        <row r="1561">
          <cell r="F1561">
            <v>0</v>
          </cell>
          <cell r="G1561">
            <v>1</v>
          </cell>
          <cell r="H1561">
            <v>2</v>
          </cell>
          <cell r="I1561">
            <v>0</v>
          </cell>
        </row>
        <row r="1562">
          <cell r="F1562">
            <v>0</v>
          </cell>
          <cell r="G1562">
            <v>1</v>
          </cell>
          <cell r="H1562">
            <v>2</v>
          </cell>
          <cell r="I1562">
            <v>0</v>
          </cell>
        </row>
        <row r="1563">
          <cell r="F1563">
            <v>0</v>
          </cell>
          <cell r="G1563">
            <v>1</v>
          </cell>
          <cell r="H1563">
            <v>59</v>
          </cell>
          <cell r="I1563">
            <v>0</v>
          </cell>
        </row>
        <row r="1564">
          <cell r="F1564">
            <v>1</v>
          </cell>
        </row>
        <row r="1565">
          <cell r="F1565">
            <v>0</v>
          </cell>
          <cell r="G1565">
            <v>1</v>
          </cell>
          <cell r="H1565">
            <v>2</v>
          </cell>
          <cell r="I1565">
            <v>0</v>
          </cell>
        </row>
        <row r="1566">
          <cell r="F1566">
            <v>0</v>
          </cell>
          <cell r="G1566">
            <v>1</v>
          </cell>
          <cell r="H1566">
            <v>2</v>
          </cell>
          <cell r="I1566">
            <v>0</v>
          </cell>
        </row>
        <row r="1567">
          <cell r="F1567">
            <v>0</v>
          </cell>
          <cell r="G1567">
            <v>1</v>
          </cell>
          <cell r="H1567">
            <v>2</v>
          </cell>
          <cell r="I1567">
            <v>0</v>
          </cell>
        </row>
        <row r="1568">
          <cell r="F1568">
            <v>0</v>
          </cell>
          <cell r="G1568">
            <v>1</v>
          </cell>
          <cell r="H1568">
            <v>2</v>
          </cell>
          <cell r="I1568">
            <v>0</v>
          </cell>
        </row>
        <row r="1569">
          <cell r="F1569">
            <v>0</v>
          </cell>
          <cell r="G1569">
            <v>1</v>
          </cell>
          <cell r="H1569">
            <v>1</v>
          </cell>
          <cell r="I1569">
            <v>0</v>
          </cell>
        </row>
        <row r="1570">
          <cell r="F1570">
            <v>0</v>
          </cell>
          <cell r="G1570">
            <v>1</v>
          </cell>
          <cell r="H1570">
            <v>1</v>
          </cell>
          <cell r="I1570">
            <v>0</v>
          </cell>
        </row>
        <row r="1571">
          <cell r="F1571">
            <v>0</v>
          </cell>
          <cell r="G1571">
            <v>1</v>
          </cell>
          <cell r="H1571">
            <v>1</v>
          </cell>
          <cell r="I1571">
            <v>0</v>
          </cell>
        </row>
        <row r="1572">
          <cell r="F1572">
            <v>0</v>
          </cell>
          <cell r="G1572">
            <v>1</v>
          </cell>
          <cell r="H1572">
            <v>1</v>
          </cell>
          <cell r="I1572">
            <v>0</v>
          </cell>
        </row>
        <row r="1573">
          <cell r="F1573">
            <v>0</v>
          </cell>
          <cell r="G1573">
            <v>1</v>
          </cell>
          <cell r="H1573">
            <v>3</v>
          </cell>
          <cell r="I1573">
            <v>0</v>
          </cell>
        </row>
        <row r="1574">
          <cell r="F1574">
            <v>0</v>
          </cell>
          <cell r="G1574">
            <v>1</v>
          </cell>
          <cell r="H1574">
            <v>3</v>
          </cell>
          <cell r="I1574">
            <v>0</v>
          </cell>
        </row>
        <row r="1575">
          <cell r="F1575">
            <v>0</v>
          </cell>
          <cell r="G1575">
            <v>1</v>
          </cell>
          <cell r="H1575">
            <v>3</v>
          </cell>
          <cell r="I1575">
            <v>0</v>
          </cell>
        </row>
        <row r="1576">
          <cell r="F1576">
            <v>0</v>
          </cell>
          <cell r="G1576">
            <v>1</v>
          </cell>
          <cell r="H1576">
            <v>48</v>
          </cell>
          <cell r="I1576">
            <v>0</v>
          </cell>
        </row>
        <row r="1577">
          <cell r="F1577">
            <v>0</v>
          </cell>
          <cell r="G1577">
            <v>1</v>
          </cell>
          <cell r="H1577">
            <v>156</v>
          </cell>
          <cell r="I1577">
            <v>0</v>
          </cell>
        </row>
        <row r="1578">
          <cell r="F1578">
            <v>1</v>
          </cell>
        </row>
        <row r="1579">
          <cell r="F1579">
            <v>0</v>
          </cell>
          <cell r="G1579">
            <v>1</v>
          </cell>
          <cell r="H1579">
            <v>2</v>
          </cell>
          <cell r="I1579">
            <v>0</v>
          </cell>
        </row>
        <row r="1580">
          <cell r="F1580">
            <v>0</v>
          </cell>
          <cell r="G1580">
            <v>1</v>
          </cell>
          <cell r="H1580">
            <v>2</v>
          </cell>
          <cell r="I1580">
            <v>0</v>
          </cell>
        </row>
        <row r="1581">
          <cell r="F1581">
            <v>0</v>
          </cell>
          <cell r="G1581">
            <v>1</v>
          </cell>
          <cell r="H1581">
            <v>2</v>
          </cell>
          <cell r="I1581">
            <v>0</v>
          </cell>
        </row>
        <row r="1582">
          <cell r="F1582">
            <v>0</v>
          </cell>
          <cell r="G1582">
            <v>1</v>
          </cell>
          <cell r="H1582">
            <v>1</v>
          </cell>
          <cell r="I1582">
            <v>0</v>
          </cell>
        </row>
        <row r="1583">
          <cell r="F1583">
            <v>0</v>
          </cell>
          <cell r="G1583">
            <v>1</v>
          </cell>
          <cell r="H1583">
            <v>1</v>
          </cell>
          <cell r="I1583">
            <v>0</v>
          </cell>
        </row>
        <row r="1584">
          <cell r="F1584">
            <v>0</v>
          </cell>
          <cell r="G1584">
            <v>1</v>
          </cell>
          <cell r="H1584">
            <v>1</v>
          </cell>
          <cell r="I1584">
            <v>0</v>
          </cell>
        </row>
        <row r="1585">
          <cell r="F1585">
            <v>0</v>
          </cell>
          <cell r="G1585">
            <v>1</v>
          </cell>
          <cell r="H1585">
            <v>3</v>
          </cell>
          <cell r="I1585">
            <v>0</v>
          </cell>
        </row>
        <row r="1586">
          <cell r="F1586">
            <v>0</v>
          </cell>
          <cell r="G1586">
            <v>1</v>
          </cell>
          <cell r="H1586">
            <v>3</v>
          </cell>
          <cell r="I1586">
            <v>0</v>
          </cell>
        </row>
        <row r="1587">
          <cell r="F1587">
            <v>0</v>
          </cell>
          <cell r="G1587">
            <v>1</v>
          </cell>
          <cell r="H1587">
            <v>3</v>
          </cell>
          <cell r="I1587">
            <v>0</v>
          </cell>
        </row>
        <row r="1588">
          <cell r="F1588">
            <v>0</v>
          </cell>
          <cell r="G1588">
            <v>1</v>
          </cell>
          <cell r="H1588">
            <v>146</v>
          </cell>
          <cell r="I1588">
            <v>0</v>
          </cell>
        </row>
        <row r="1590">
          <cell r="G1590" t="str">
            <v>Total Length</v>
          </cell>
        </row>
        <row r="1591">
          <cell r="G1591" t="str">
            <v>Unit Weight</v>
          </cell>
        </row>
        <row r="1592">
          <cell r="G1592" t="str">
            <v>Total Weight todate</v>
          </cell>
        </row>
        <row r="1593">
          <cell r="G1593" t="str">
            <v>Total Weight previouslly payd</v>
          </cell>
        </row>
        <row r="1594">
          <cell r="G1594" t="str">
            <v>Total Weight current payment</v>
          </cell>
        </row>
        <row r="1655">
          <cell r="G1655" t="str">
            <v>Contrat</v>
          </cell>
        </row>
        <row r="1657">
          <cell r="G1657" t="str">
            <v>Difference</v>
          </cell>
        </row>
      </sheetData>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ment Rent"/>
      <sheetName val="Equip. Per. Analysis"/>
      <sheetName val="Actual Data"/>
      <sheetName val="Fixing Rebates"/>
      <sheetName val="Equipment Rent Summery"/>
      <sheetName val="SHS"/>
      <sheetName val="Sheet1"/>
    </sheetNames>
    <sheetDataSet>
      <sheetData sheetId="0">
        <row r="20">
          <cell r="AS20" t="str">
            <v xml:space="preserve">a Benzine engine  </v>
          </cell>
        </row>
        <row r="21">
          <cell r="AS21" t="str">
            <v xml:space="preserve">a gasoline engine  </v>
          </cell>
        </row>
        <row r="22">
          <cell r="AS22" t="str">
            <v xml:space="preserve">a diesel engine </v>
          </cell>
        </row>
        <row r="26">
          <cell r="AS26" t="str">
            <v>Fixed</v>
          </cell>
        </row>
        <row r="27">
          <cell r="AS27" t="str">
            <v>Chain</v>
          </cell>
        </row>
        <row r="28">
          <cell r="AS28" t="str">
            <v>Tyre</v>
          </cell>
        </row>
      </sheetData>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Block summary "/>
      <sheetName val="Block Summary"/>
      <sheetName val="Summary"/>
      <sheetName val="Sub Structure BC = 300"/>
      <sheetName val="Ar &amp; St"/>
      <sheetName val="E-1 300kp Res. Sup St."/>
      <sheetName val="RB E-1 300kp Res. Super St."/>
      <sheetName val="E-1 Plate Qty"/>
      <sheetName val="Plastering for Res."/>
      <sheetName val="Roofing"/>
      <sheetName val="RHS and Latice Pulin "/>
      <sheetName val="A-2 blcok work Res."/>
      <sheetName val="05 Sub Structure BC = 300"/>
      <sheetName val="05 RB A-2 300kp Res. Sub St."/>
      <sheetName val="05 A-2 300kp Res. Sub St."/>
      <sheetName val="05 Summary"/>
      <sheetName val="05 A-2 300kp Sup St."/>
      <sheetName val="05 Block Summary"/>
      <sheetName val="Excavation Data A-2 Blk 82 Res."/>
      <sheetName val="trench &amp; masonary data "/>
      <sheetName val="05 Ar &amp; St"/>
      <sheetName val="05 RB A-2 300kp Res. Super St."/>
      <sheetName val="Finishing Res."/>
      <sheetName val="RB E-1 200kp Res. Sub St."/>
      <sheetName val="E-1 200kp Res. Sub St."/>
      <sheetName val=" analysis"/>
      <sheetName val="Solomon Weldu A2,E1-FevV"/>
      <sheetName val="Bills of Quantities"/>
      <sheetName val="Spr Take off."/>
      <sheetName val="E-1 Footing Data"/>
      <sheetName val="E-1 200kp Resi Sup St."/>
      <sheetName val="05 A-2 300kp Res. Sup St."/>
      <sheetName val="Windows and Doors"/>
      <sheetName val="MEWD "/>
      <sheetName val="Informa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nalysis form (2)"/>
      <sheetName val="Basic Price"/>
      <sheetName val="Sheet1"/>
      <sheetName val="Break Down  "/>
      <sheetName val="Summary"/>
      <sheetName val="Cost Analysis form"/>
      <sheetName val="concrete &amp; Mortar"/>
    </sheetNames>
    <sheetDataSet>
      <sheetData sheetId="0"/>
      <sheetData sheetId="1"/>
      <sheetData sheetId="2"/>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wit "/>
      <sheetName val="Yoka"/>
      <sheetName val="Bereket"/>
      <sheetName val="Adot"/>
      <sheetName val="Solomon Tes "/>
      <sheetName val="Kaleab"/>
      <sheetName val="Tefera "/>
      <sheetName val="Etsub"/>
      <sheetName val="Seife"/>
      <sheetName val="Matios"/>
      <sheetName val="G. Hiwot "/>
      <sheetName val="Ismael "/>
      <sheetName val="Sidrak"/>
      <sheetName val="Endalamaw "/>
      <sheetName val="Fisum "/>
      <sheetName val="Amsalu"/>
      <sheetName val="Mesfin "/>
      <sheetName val="Solomon Tad"/>
      <sheetName val="Omar "/>
      <sheetName val="Alemnew "/>
      <sheetName val="Solomon Hai"/>
      <sheetName val="Miseker "/>
      <sheetName val="Biniyam"/>
      <sheetName val="Mohamed"/>
      <sheetName val="Daniel "/>
      <sheetName val="Ayda"/>
      <sheetName val="Zebur"/>
      <sheetName val="Dereje"/>
      <sheetName val="Habte "/>
      <sheetName val="Dimir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2">
          <cell r="H12">
            <v>3281713.2701861328</v>
          </cell>
        </row>
        <row r="21">
          <cell r="H21">
            <v>656342.65403722657</v>
          </cell>
        </row>
        <row r="29">
          <cell r="G29">
            <v>459439.86</v>
          </cell>
        </row>
        <row r="30">
          <cell r="H30">
            <v>196902.79403722659</v>
          </cell>
        </row>
        <row r="32">
          <cell r="D32">
            <v>459439.86</v>
          </cell>
          <cell r="E32">
            <v>68915.978999999992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
      <sheetName val="IS  "/>
      <sheetName val="I&amp;ES"/>
      <sheetName val="PvsAC "/>
      <sheetName val="mtl"/>
      <sheetName val="man"/>
      <sheetName val="sum eq't "/>
      <sheetName val="spare"/>
      <sheetName val="fuel"/>
      <sheetName val="m.status"/>
      <sheetName val="fuel Eva. (2)"/>
      <sheetName val="Eqt Eva."/>
      <sheetName val="man (sh.)"/>
      <sheetName val="eq't (sh.)"/>
      <sheetName val="O.STANDING PRO."/>
    </sheetNames>
    <sheetDataSet>
      <sheetData sheetId="0">
        <row r="2">
          <cell r="B2" t="str">
            <v>Reporting month :Meskerem 1996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2"/>
      <sheetName val="Sheet1"/>
      <sheetName val="ES"/>
      <sheetName val="I&amp;ES"/>
      <sheetName val="PvsAC "/>
      <sheetName val="man"/>
      <sheetName val="mtl"/>
      <sheetName val="eq't "/>
      <sheetName val="spare"/>
      <sheetName val="fuel"/>
      <sheetName val="m.status"/>
      <sheetName val="Fuel Eva  (2)"/>
      <sheetName val="Eqt Eva."/>
      <sheetName val="man (sh.)"/>
      <sheetName val="eq't (sh.)"/>
      <sheetName val="Prob."/>
      <sheetName val="O.STANDING PRO."/>
    </sheetNames>
    <sheetDataSet>
      <sheetData sheetId="0"/>
      <sheetData sheetId="1"/>
      <sheetData sheetId="2">
        <row r="3">
          <cell r="B3" t="str">
            <v>Reporting Month:Tir, 1996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2"/>
      <sheetName val="Sheet1"/>
      <sheetName val="ES"/>
      <sheetName val="I&amp;ES"/>
      <sheetName val="PvsAC "/>
      <sheetName val="man"/>
      <sheetName val="mtl"/>
      <sheetName val="eq't "/>
      <sheetName val="spare"/>
      <sheetName val="fuel"/>
      <sheetName val="m.status"/>
      <sheetName val="Fuel Eva  (2)"/>
      <sheetName val="Eqt Eva."/>
      <sheetName val="man (sh.)"/>
      <sheetName val="eq't (sh.)"/>
      <sheetName val="Prob."/>
      <sheetName val="O.STANDING PRO."/>
    </sheetNames>
    <sheetDataSet>
      <sheetData sheetId="0"/>
      <sheetData sheetId="1"/>
      <sheetData sheetId="2">
        <row r="3">
          <cell r="B3" t="str">
            <v>Reporting Month:Tir, 1996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
      <sheetName val="IS  "/>
      <sheetName val="I&amp;ES"/>
      <sheetName val="PvsAC "/>
      <sheetName val="mtl"/>
      <sheetName val="man "/>
      <sheetName val="sum eq't "/>
      <sheetName val="Equ Uti"/>
      <sheetName val="spare"/>
      <sheetName val="fuel"/>
      <sheetName val="fuel Eva. (2)"/>
      <sheetName val="fuel Eva."/>
      <sheetName val="man (sh.)"/>
      <sheetName val="eq't (sh.)"/>
      <sheetName val="O.STANDING P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
      <sheetName val="IS  "/>
      <sheetName val="I&amp;ES"/>
      <sheetName val="PvsAC "/>
      <sheetName val="mtl"/>
      <sheetName val="man "/>
      <sheetName val="sum eq't "/>
      <sheetName val="Equ Uti"/>
      <sheetName val="spare"/>
      <sheetName val="fuel"/>
      <sheetName val="fuel Eva. (2)"/>
      <sheetName val="fuel Eva."/>
      <sheetName val="man (sh.)"/>
      <sheetName val="eq't (sh.)"/>
      <sheetName val="O.STANDING P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UM"/>
      <sheetName val="S.summary "/>
      <sheetName val="BOQ staff"/>
      <sheetName val="H.V.summary "/>
      <sheetName val="BOQ high voltage"/>
      <sheetName val="Trans Summary"/>
      <sheetName val="BOQ TRANS (2)"/>
      <sheetName val="BOQ staff 1"/>
      <sheetName val="Generator Sum"/>
      <sheetName val="Generator BOQ."/>
      <sheetName val="G.H.summary"/>
      <sheetName val="Gard house"/>
      <sheetName val="Analysis summary"/>
      <sheetName val="SITEsummary"/>
      <sheetName val="sitework"/>
      <sheetName val="BOQ TRANS(Rate)"/>
      <sheetName val="Transportation (2)"/>
      <sheetName val=" analysis"/>
      <sheetName val="Mat.datal"/>
      <sheetName val="equipment"/>
      <sheetName val="man power"/>
      <sheetName val="IndexedLabor"/>
      <sheetName val="Labor"/>
    </sheetNames>
    <sheetDataSet>
      <sheetData sheetId="0" refreshError="1"/>
      <sheetData sheetId="1"/>
      <sheetData sheetId="2"/>
      <sheetData sheetId="3"/>
      <sheetData sheetId="4" refreshError="1"/>
      <sheetData sheetId="5"/>
      <sheetData sheetId="6"/>
      <sheetData sheetId="7" refreshError="1"/>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UM"/>
      <sheetName val="S.summary "/>
      <sheetName val="BOQ staff"/>
      <sheetName val="H.V.summary "/>
      <sheetName val="BOQ high voltage"/>
      <sheetName val="Trans Summary"/>
      <sheetName val="BOQ TRANS (2)"/>
      <sheetName val="BOQ staff 1"/>
      <sheetName val="Generator Sum"/>
      <sheetName val="Generator BOQ."/>
      <sheetName val="G.H.summary"/>
      <sheetName val="Gard house"/>
      <sheetName val="Analysis summary"/>
      <sheetName val="SITEsummary"/>
      <sheetName val="sitework"/>
      <sheetName val="BOQ TRANS(Rate)"/>
      <sheetName val="Transportation (2)"/>
      <sheetName val=" analysis"/>
      <sheetName val="Mat.datal"/>
      <sheetName val="equipment"/>
      <sheetName val="man power"/>
      <sheetName val="IndexedLabor"/>
      <sheetName val="Labor"/>
    </sheetNames>
    <sheetDataSet>
      <sheetData sheetId="0" refreshError="1"/>
      <sheetData sheetId="1"/>
      <sheetData sheetId="2"/>
      <sheetData sheetId="3"/>
      <sheetData sheetId="4" refreshError="1"/>
      <sheetData sheetId="5"/>
      <sheetData sheetId="6"/>
      <sheetData sheetId="7" refreshError="1"/>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0C"/>
      <sheetName val="SUN VILLA 1000 MOD EL"/>
      <sheetName val="price"/>
      <sheetName val="price2"/>
      <sheetName val="08 Ar &amp; St"/>
      <sheetName val="RB E-1 300kp SHOP. Sub St."/>
      <sheetName val="DO-TO-Sub-609"/>
      <sheetName val=" Ar &amp; St"/>
      <sheetName val="Sub Takeoff 300 "/>
      <sheetName val="A"/>
      <sheetName val="공종별집계"/>
      <sheetName val="공량산출서"/>
      <sheetName val="Sub Structure BC = 200"/>
      <sheetName val="Master w.sched. (G)"/>
      <sheetName val="Cash outflow"/>
      <sheetName val="SUB"/>
      <sheetName val=" Sup"/>
    </sheetNames>
    <sheetDataSet>
      <sheetData sheetId="0" refreshError="1"/>
      <sheetData sheetId="1" refreshError="1"/>
      <sheetData sheetId="2">
        <row r="155">
          <cell r="H155">
            <v>280.10913750000003</v>
          </cell>
        </row>
        <row r="271">
          <cell r="H271">
            <v>390.17847825000001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nalysis form (2)"/>
      <sheetName val="Basic Price"/>
      <sheetName val="Sheet1"/>
      <sheetName val="Break Down  "/>
      <sheetName val="Summary"/>
      <sheetName val="Cost Analysis form"/>
      <sheetName val="concrete &amp; Mortar"/>
    </sheetNames>
    <sheetDataSet>
      <sheetData sheetId="0"/>
      <sheetData sheetId="1"/>
      <sheetData sheetId="2"/>
      <sheetData sheetId="3"/>
      <sheetData sheetId="4"/>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No. 1 (2)"/>
      <sheetName val="Payment No. 4"/>
      <sheetName val="Summary"/>
      <sheetName val="Pay-04 BOQ"/>
      <sheetName val="Pay-04 Check"/>
      <sheetName val="Elev. Columns"/>
      <sheetName val="Beams and Slab Meshs"/>
    </sheetNames>
    <sheetDataSet>
      <sheetData sheetId="0"/>
      <sheetData sheetId="1"/>
      <sheetData sheetId="2">
        <row r="21">
          <cell r="G21">
            <v>3537468.3914999999</v>
          </cell>
        </row>
      </sheetData>
      <sheetData sheetId="3"/>
      <sheetData sheetId="4">
        <row r="1">
          <cell r="A1" t="str">
            <v>Code</v>
          </cell>
          <cell r="B1" t="str">
            <v>contractors'</v>
          </cell>
          <cell r="C1" t="str">
            <v>Timizing</v>
          </cell>
          <cell r="F1" t="str">
            <v>Dim</v>
          </cell>
          <cell r="G1" t="str">
            <v>Qty</v>
          </cell>
        </row>
        <row r="6">
          <cell r="C6">
            <v>1</v>
          </cell>
          <cell r="D6">
            <v>2</v>
          </cell>
          <cell r="E6">
            <v>3.1415926535897931</v>
          </cell>
          <cell r="F6">
            <v>0.25</v>
          </cell>
        </row>
        <row r="7">
          <cell r="F7">
            <v>0.25</v>
          </cell>
        </row>
        <row r="8">
          <cell r="F8">
            <v>2.93</v>
          </cell>
        </row>
        <row r="9">
          <cell r="B9">
            <v>1.1499999999999999</v>
          </cell>
          <cell r="G9">
            <v>1.1499999999999999</v>
          </cell>
        </row>
        <row r="10">
          <cell r="C10">
            <v>1</v>
          </cell>
          <cell r="D10">
            <v>2</v>
          </cell>
          <cell r="E10">
            <v>3.1415926535897931</v>
          </cell>
          <cell r="F10">
            <v>0.3</v>
          </cell>
        </row>
        <row r="11">
          <cell r="F11">
            <v>0.3</v>
          </cell>
        </row>
        <row r="12">
          <cell r="F12">
            <v>2.93</v>
          </cell>
        </row>
        <row r="13">
          <cell r="B13">
            <v>1.66</v>
          </cell>
          <cell r="G13">
            <v>1.66</v>
          </cell>
        </row>
        <row r="14">
          <cell r="C14">
            <v>1</v>
          </cell>
          <cell r="D14">
            <v>1</v>
          </cell>
          <cell r="E14">
            <v>2</v>
          </cell>
          <cell r="F14">
            <v>0.5</v>
          </cell>
        </row>
        <row r="15">
          <cell r="F15">
            <v>0.5</v>
          </cell>
        </row>
        <row r="16">
          <cell r="F16">
            <v>2.93</v>
          </cell>
        </row>
        <row r="17">
          <cell r="B17">
            <v>1.47</v>
          </cell>
          <cell r="G17">
            <v>1.47</v>
          </cell>
        </row>
        <row r="18">
          <cell r="C18">
            <v>1</v>
          </cell>
          <cell r="D18">
            <v>1</v>
          </cell>
          <cell r="E18">
            <v>1</v>
          </cell>
          <cell r="F18">
            <v>0.4</v>
          </cell>
        </row>
        <row r="19">
          <cell r="F19">
            <v>0.4</v>
          </cell>
        </row>
        <row r="20">
          <cell r="F20">
            <v>2.93</v>
          </cell>
        </row>
        <row r="21">
          <cell r="B21">
            <v>0.47</v>
          </cell>
          <cell r="G21">
            <v>0.47</v>
          </cell>
        </row>
        <row r="22">
          <cell r="C22">
            <v>1</v>
          </cell>
          <cell r="D22">
            <v>1</v>
          </cell>
          <cell r="E22">
            <v>1</v>
          </cell>
          <cell r="F22">
            <v>0.4</v>
          </cell>
        </row>
        <row r="23">
          <cell r="F23">
            <v>0.4</v>
          </cell>
        </row>
        <row r="24">
          <cell r="F24">
            <v>2.93</v>
          </cell>
        </row>
        <row r="25">
          <cell r="B25">
            <v>0.47</v>
          </cell>
          <cell r="G25">
            <v>0.47</v>
          </cell>
        </row>
        <row r="26">
          <cell r="C26">
            <v>1</v>
          </cell>
          <cell r="D26">
            <v>1</v>
          </cell>
          <cell r="E26">
            <v>1</v>
          </cell>
          <cell r="F26">
            <v>0.5</v>
          </cell>
        </row>
        <row r="27">
          <cell r="F27">
            <v>0.5</v>
          </cell>
        </row>
        <row r="28">
          <cell r="F28">
            <v>2.93</v>
          </cell>
        </row>
        <row r="29">
          <cell r="B29">
            <v>0.73</v>
          </cell>
          <cell r="G29">
            <v>0.73</v>
          </cell>
        </row>
        <row r="30">
          <cell r="C30">
            <v>1</v>
          </cell>
          <cell r="D30">
            <v>1</v>
          </cell>
          <cell r="E30">
            <v>4</v>
          </cell>
          <cell r="F30">
            <v>0.4</v>
          </cell>
        </row>
        <row r="31">
          <cell r="F31">
            <v>0.4</v>
          </cell>
        </row>
        <row r="32">
          <cell r="F32">
            <v>2.93</v>
          </cell>
        </row>
        <row r="33">
          <cell r="B33">
            <v>1.88</v>
          </cell>
          <cell r="G33">
            <v>1.88</v>
          </cell>
        </row>
        <row r="34">
          <cell r="C34">
            <v>1</v>
          </cell>
          <cell r="D34">
            <v>1</v>
          </cell>
          <cell r="E34">
            <v>1</v>
          </cell>
          <cell r="F34">
            <v>0.5</v>
          </cell>
        </row>
        <row r="35">
          <cell r="F35">
            <v>0.5</v>
          </cell>
        </row>
        <row r="36">
          <cell r="F36">
            <v>2.93</v>
          </cell>
        </row>
        <row r="37">
          <cell r="B37">
            <v>0.73</v>
          </cell>
          <cell r="G37">
            <v>0.73</v>
          </cell>
        </row>
        <row r="38">
          <cell r="C38">
            <v>1</v>
          </cell>
          <cell r="D38">
            <v>1</v>
          </cell>
          <cell r="E38">
            <v>1</v>
          </cell>
          <cell r="F38">
            <v>0.4</v>
          </cell>
        </row>
        <row r="39">
          <cell r="F39">
            <v>0.5</v>
          </cell>
        </row>
        <row r="40">
          <cell r="F40">
            <v>2.93</v>
          </cell>
        </row>
        <row r="41">
          <cell r="B41">
            <v>0.59</v>
          </cell>
          <cell r="G41">
            <v>0.59</v>
          </cell>
        </row>
        <row r="43">
          <cell r="C43">
            <v>1</v>
          </cell>
          <cell r="D43">
            <v>2</v>
          </cell>
          <cell r="E43">
            <v>3.1415926535897931</v>
          </cell>
          <cell r="F43">
            <v>0.25</v>
          </cell>
        </row>
        <row r="44">
          <cell r="F44">
            <v>0.25</v>
          </cell>
        </row>
        <row r="45">
          <cell r="F45">
            <v>2.93</v>
          </cell>
        </row>
        <row r="46">
          <cell r="B46">
            <v>1.1499999999999999</v>
          </cell>
          <cell r="G46">
            <v>1.1499999999999999</v>
          </cell>
        </row>
        <row r="47">
          <cell r="C47">
            <v>1</v>
          </cell>
          <cell r="D47">
            <v>2</v>
          </cell>
          <cell r="E47">
            <v>3.1415926535897931</v>
          </cell>
          <cell r="F47">
            <v>0.25</v>
          </cell>
        </row>
        <row r="48">
          <cell r="F48">
            <v>0.25</v>
          </cell>
        </row>
        <row r="49">
          <cell r="F49">
            <v>2.93</v>
          </cell>
        </row>
        <row r="50">
          <cell r="B50">
            <v>1.1499999999999999</v>
          </cell>
          <cell r="G50">
            <v>1.1499999999999999</v>
          </cell>
        </row>
        <row r="51">
          <cell r="C51">
            <v>1</v>
          </cell>
          <cell r="D51">
            <v>1</v>
          </cell>
          <cell r="E51">
            <v>2</v>
          </cell>
          <cell r="F51">
            <v>0.4</v>
          </cell>
        </row>
        <row r="52">
          <cell r="F52">
            <v>0.4</v>
          </cell>
        </row>
        <row r="53">
          <cell r="F53">
            <v>2.93</v>
          </cell>
        </row>
        <row r="54">
          <cell r="B54">
            <v>0.94</v>
          </cell>
          <cell r="G54">
            <v>0.94</v>
          </cell>
        </row>
        <row r="55">
          <cell r="C55">
            <v>1</v>
          </cell>
          <cell r="D55">
            <v>1</v>
          </cell>
          <cell r="E55">
            <v>1</v>
          </cell>
          <cell r="F55">
            <v>0.4</v>
          </cell>
        </row>
        <row r="56">
          <cell r="F56">
            <v>0.4</v>
          </cell>
        </row>
        <row r="57">
          <cell r="F57">
            <v>2.93</v>
          </cell>
        </row>
        <row r="58">
          <cell r="B58">
            <v>0.47</v>
          </cell>
          <cell r="G58">
            <v>0.47</v>
          </cell>
        </row>
        <row r="59">
          <cell r="C59">
            <v>1</v>
          </cell>
          <cell r="D59">
            <v>1</v>
          </cell>
          <cell r="E59">
            <v>1</v>
          </cell>
          <cell r="F59">
            <v>0.4</v>
          </cell>
        </row>
        <row r="60">
          <cell r="F60">
            <v>0.4</v>
          </cell>
        </row>
        <row r="61">
          <cell r="F61">
            <v>2.93</v>
          </cell>
        </row>
        <row r="62">
          <cell r="B62">
            <v>0.47</v>
          </cell>
          <cell r="G62">
            <v>0.47</v>
          </cell>
        </row>
        <row r="63">
          <cell r="C63">
            <v>1</v>
          </cell>
          <cell r="D63">
            <v>1</v>
          </cell>
          <cell r="E63">
            <v>1</v>
          </cell>
          <cell r="F63">
            <v>0.5</v>
          </cell>
        </row>
        <row r="64">
          <cell r="F64">
            <v>0.5</v>
          </cell>
        </row>
        <row r="65">
          <cell r="F65">
            <v>2.93</v>
          </cell>
        </row>
        <row r="66">
          <cell r="B66">
            <v>0.73</v>
          </cell>
          <cell r="G66">
            <v>0.73</v>
          </cell>
        </row>
        <row r="67">
          <cell r="C67">
            <v>1</v>
          </cell>
          <cell r="D67">
            <v>1</v>
          </cell>
          <cell r="E67">
            <v>4</v>
          </cell>
          <cell r="F67">
            <v>0.4</v>
          </cell>
        </row>
        <row r="68">
          <cell r="F68">
            <v>0.4</v>
          </cell>
        </row>
        <row r="69">
          <cell r="F69">
            <v>2.93</v>
          </cell>
        </row>
        <row r="70">
          <cell r="B70">
            <v>1.88</v>
          </cell>
          <cell r="G70">
            <v>1.88</v>
          </cell>
        </row>
        <row r="71">
          <cell r="C71">
            <v>1</v>
          </cell>
          <cell r="D71">
            <v>1</v>
          </cell>
          <cell r="E71">
            <v>1</v>
          </cell>
          <cell r="F71">
            <v>0.45</v>
          </cell>
        </row>
        <row r="72">
          <cell r="F72">
            <v>0.45</v>
          </cell>
        </row>
        <row r="73">
          <cell r="F73">
            <v>2.93</v>
          </cell>
        </row>
        <row r="74">
          <cell r="B74">
            <v>0.59</v>
          </cell>
          <cell r="G74">
            <v>0.59</v>
          </cell>
        </row>
        <row r="75">
          <cell r="C75">
            <v>1</v>
          </cell>
          <cell r="D75">
            <v>1</v>
          </cell>
          <cell r="E75">
            <v>1</v>
          </cell>
          <cell r="F75">
            <v>0.4</v>
          </cell>
        </row>
        <row r="76">
          <cell r="F76">
            <v>0.4</v>
          </cell>
        </row>
        <row r="77">
          <cell r="F77">
            <v>2.93</v>
          </cell>
        </row>
        <row r="78">
          <cell r="B78">
            <v>0.47</v>
          </cell>
          <cell r="G78">
            <v>0.47</v>
          </cell>
        </row>
        <row r="80">
          <cell r="C80">
            <v>1</v>
          </cell>
          <cell r="D80">
            <v>2</v>
          </cell>
          <cell r="E80">
            <v>3.1415926535897931</v>
          </cell>
          <cell r="F80">
            <v>0.25</v>
          </cell>
        </row>
        <row r="81">
          <cell r="F81">
            <v>0.25</v>
          </cell>
        </row>
        <row r="82">
          <cell r="F82">
            <v>2.93</v>
          </cell>
        </row>
        <row r="83">
          <cell r="B83">
            <v>1.1499999999999999</v>
          </cell>
          <cell r="G83">
            <v>1.1499999999999999</v>
          </cell>
        </row>
        <row r="84">
          <cell r="C84">
            <v>1</v>
          </cell>
          <cell r="D84">
            <v>2</v>
          </cell>
          <cell r="E84">
            <v>3.1415926535897931</v>
          </cell>
          <cell r="F84">
            <v>0.25</v>
          </cell>
        </row>
        <row r="85">
          <cell r="F85">
            <v>0.25</v>
          </cell>
        </row>
        <row r="86">
          <cell r="F86">
            <v>2.93</v>
          </cell>
        </row>
        <row r="87">
          <cell r="B87">
            <v>1.1499999999999999</v>
          </cell>
          <cell r="G87">
            <v>1.1499999999999999</v>
          </cell>
        </row>
        <row r="88">
          <cell r="C88">
            <v>1</v>
          </cell>
          <cell r="D88">
            <v>1</v>
          </cell>
          <cell r="E88">
            <v>2</v>
          </cell>
          <cell r="F88">
            <v>0.4</v>
          </cell>
        </row>
        <row r="89">
          <cell r="F89">
            <v>0.4</v>
          </cell>
        </row>
        <row r="90">
          <cell r="F90">
            <v>2.93</v>
          </cell>
        </row>
        <row r="91">
          <cell r="B91">
            <v>0.94</v>
          </cell>
          <cell r="G91">
            <v>0.94</v>
          </cell>
        </row>
        <row r="92">
          <cell r="C92">
            <v>1</v>
          </cell>
          <cell r="D92">
            <v>1</v>
          </cell>
          <cell r="E92">
            <v>1</v>
          </cell>
          <cell r="F92">
            <v>0.4</v>
          </cell>
        </row>
        <row r="93">
          <cell r="F93">
            <v>0.4</v>
          </cell>
        </row>
        <row r="94">
          <cell r="F94">
            <v>2.93</v>
          </cell>
        </row>
        <row r="95">
          <cell r="B95">
            <v>0.47</v>
          </cell>
          <cell r="G95">
            <v>0.47</v>
          </cell>
        </row>
        <row r="96">
          <cell r="C96">
            <v>1</v>
          </cell>
          <cell r="D96">
            <v>1</v>
          </cell>
          <cell r="E96">
            <v>1</v>
          </cell>
          <cell r="F96">
            <v>0.4</v>
          </cell>
        </row>
        <row r="97">
          <cell r="F97">
            <v>0.4</v>
          </cell>
        </row>
        <row r="98">
          <cell r="F98">
            <v>2.93</v>
          </cell>
        </row>
        <row r="99">
          <cell r="B99">
            <v>0.47</v>
          </cell>
          <cell r="G99">
            <v>0.47</v>
          </cell>
        </row>
        <row r="100">
          <cell r="C100">
            <v>1</v>
          </cell>
          <cell r="D100">
            <v>1</v>
          </cell>
          <cell r="E100">
            <v>1</v>
          </cell>
          <cell r="F100">
            <v>0.5</v>
          </cell>
        </row>
        <row r="101">
          <cell r="F101">
            <v>0.5</v>
          </cell>
        </row>
        <row r="102">
          <cell r="F102">
            <v>2.93</v>
          </cell>
        </row>
        <row r="103">
          <cell r="B103">
            <v>0.73</v>
          </cell>
          <cell r="G103">
            <v>0.73</v>
          </cell>
        </row>
        <row r="104">
          <cell r="C104">
            <v>1</v>
          </cell>
          <cell r="D104">
            <v>1</v>
          </cell>
          <cell r="E104">
            <v>4</v>
          </cell>
          <cell r="F104">
            <v>0.4</v>
          </cell>
        </row>
        <row r="105">
          <cell r="F105">
            <v>0.4</v>
          </cell>
        </row>
        <row r="106">
          <cell r="F106">
            <v>2.93</v>
          </cell>
        </row>
        <row r="107">
          <cell r="B107">
            <v>1.88</v>
          </cell>
          <cell r="G107">
            <v>1.88</v>
          </cell>
        </row>
        <row r="108">
          <cell r="C108">
            <v>1</v>
          </cell>
          <cell r="D108">
            <v>1</v>
          </cell>
          <cell r="E108">
            <v>1</v>
          </cell>
          <cell r="F108">
            <v>0.45</v>
          </cell>
        </row>
        <row r="109">
          <cell r="F109">
            <v>0.45</v>
          </cell>
        </row>
        <row r="110">
          <cell r="F110">
            <v>2.93</v>
          </cell>
        </row>
        <row r="111">
          <cell r="B111">
            <v>0.59</v>
          </cell>
          <cell r="G111">
            <v>0.59</v>
          </cell>
        </row>
        <row r="112">
          <cell r="C112">
            <v>1</v>
          </cell>
          <cell r="D112">
            <v>1</v>
          </cell>
          <cell r="E112">
            <v>1</v>
          </cell>
          <cell r="F112">
            <v>0.4</v>
          </cell>
        </row>
        <row r="113">
          <cell r="F113">
            <v>0.4</v>
          </cell>
        </row>
        <row r="114">
          <cell r="F114">
            <v>2.93</v>
          </cell>
        </row>
        <row r="115">
          <cell r="B115">
            <v>0.47</v>
          </cell>
          <cell r="G115">
            <v>0.47</v>
          </cell>
        </row>
        <row r="116">
          <cell r="A116" t="str">
            <v>B1.1a</v>
          </cell>
          <cell r="B116">
            <v>24.849999999999994</v>
          </cell>
          <cell r="G116">
            <v>24.849999999999994</v>
          </cell>
        </row>
        <row r="119">
          <cell r="C119">
            <v>3</v>
          </cell>
          <cell r="D119">
            <v>3.54</v>
          </cell>
          <cell r="E119">
            <v>1.35</v>
          </cell>
          <cell r="F119">
            <v>0.16</v>
          </cell>
        </row>
        <row r="120">
          <cell r="F120">
            <v>1</v>
          </cell>
        </row>
        <row r="121">
          <cell r="G121">
            <v>2.29</v>
          </cell>
        </row>
        <row r="122">
          <cell r="C122">
            <v>5</v>
          </cell>
          <cell r="D122">
            <v>3</v>
          </cell>
          <cell r="E122">
            <v>1.35</v>
          </cell>
          <cell r="F122">
            <v>0.17</v>
          </cell>
        </row>
        <row r="123">
          <cell r="F123">
            <v>0.27</v>
          </cell>
        </row>
        <row r="124">
          <cell r="G124">
            <v>0.93</v>
          </cell>
        </row>
        <row r="125">
          <cell r="C125">
            <v>3</v>
          </cell>
          <cell r="D125">
            <v>1.26</v>
          </cell>
          <cell r="E125">
            <v>2.8</v>
          </cell>
          <cell r="F125">
            <v>0.16</v>
          </cell>
        </row>
        <row r="126">
          <cell r="F126">
            <v>1</v>
          </cell>
        </row>
        <row r="127">
          <cell r="G127">
            <v>1.69</v>
          </cell>
        </row>
        <row r="128">
          <cell r="C128">
            <v>3</v>
          </cell>
          <cell r="D128">
            <v>3.1</v>
          </cell>
          <cell r="E128">
            <v>0.4</v>
          </cell>
          <cell r="F128">
            <v>0.2</v>
          </cell>
        </row>
        <row r="129">
          <cell r="F129">
            <v>1</v>
          </cell>
        </row>
        <row r="130">
          <cell r="G130">
            <v>0.74</v>
          </cell>
        </row>
        <row r="131">
          <cell r="C131">
            <v>3</v>
          </cell>
          <cell r="D131">
            <v>0.7</v>
          </cell>
          <cell r="E131">
            <v>0.4</v>
          </cell>
          <cell r="F131">
            <v>0.2</v>
          </cell>
        </row>
        <row r="132">
          <cell r="F132">
            <v>1</v>
          </cell>
        </row>
        <row r="133">
          <cell r="G133">
            <v>0.17</v>
          </cell>
        </row>
        <row r="134">
          <cell r="C134">
            <v>3</v>
          </cell>
          <cell r="D134">
            <v>2.68</v>
          </cell>
          <cell r="E134">
            <v>1.35</v>
          </cell>
          <cell r="F134">
            <v>0.16</v>
          </cell>
        </row>
        <row r="135">
          <cell r="F135">
            <v>1</v>
          </cell>
        </row>
        <row r="136">
          <cell r="G136">
            <v>1.74</v>
          </cell>
        </row>
        <row r="137">
          <cell r="C137">
            <v>3</v>
          </cell>
          <cell r="D137">
            <v>4.5</v>
          </cell>
          <cell r="E137">
            <v>1.35</v>
          </cell>
          <cell r="F137">
            <v>0.17</v>
          </cell>
        </row>
        <row r="138">
          <cell r="F138">
            <v>0.28000000000000003</v>
          </cell>
        </row>
        <row r="139">
          <cell r="G139">
            <v>0.87</v>
          </cell>
        </row>
        <row r="140">
          <cell r="A140" t="str">
            <v>B1.1b</v>
          </cell>
          <cell r="B140">
            <v>4.6499999999999995</v>
          </cell>
          <cell r="G140">
            <v>8.43</v>
          </cell>
        </row>
        <row r="143">
          <cell r="C143">
            <v>3</v>
          </cell>
          <cell r="D143">
            <v>1</v>
          </cell>
          <cell r="E143">
            <v>1</v>
          </cell>
          <cell r="F143">
            <v>1.9</v>
          </cell>
        </row>
        <row r="144">
          <cell r="F144">
            <v>3.23</v>
          </cell>
        </row>
        <row r="145">
          <cell r="F145">
            <v>0.2</v>
          </cell>
        </row>
        <row r="146">
          <cell r="G146">
            <v>3.68</v>
          </cell>
        </row>
        <row r="147">
          <cell r="C147">
            <v>2</v>
          </cell>
          <cell r="D147">
            <v>3</v>
          </cell>
          <cell r="E147">
            <v>1</v>
          </cell>
          <cell r="F147">
            <v>2.4</v>
          </cell>
        </row>
        <row r="148">
          <cell r="F148">
            <v>3.23</v>
          </cell>
        </row>
        <row r="149">
          <cell r="F149">
            <v>0.2</v>
          </cell>
        </row>
        <row r="150">
          <cell r="G150">
            <v>9.3000000000000007</v>
          </cell>
        </row>
        <row r="151">
          <cell r="C151">
            <v>3</v>
          </cell>
          <cell r="D151">
            <v>1</v>
          </cell>
          <cell r="E151">
            <v>1</v>
          </cell>
          <cell r="F151">
            <v>1.9</v>
          </cell>
        </row>
        <row r="152">
          <cell r="F152">
            <v>2.93</v>
          </cell>
        </row>
        <row r="153">
          <cell r="F153">
            <v>0.2</v>
          </cell>
        </row>
        <row r="154">
          <cell r="G154">
            <v>3.34</v>
          </cell>
        </row>
        <row r="155">
          <cell r="C155">
            <v>-3</v>
          </cell>
          <cell r="D155">
            <v>1</v>
          </cell>
          <cell r="E155">
            <v>1</v>
          </cell>
          <cell r="F155">
            <v>1.05</v>
          </cell>
        </row>
        <row r="156">
          <cell r="F156">
            <v>0.2</v>
          </cell>
        </row>
        <row r="157">
          <cell r="F157">
            <v>2.2999999999999998</v>
          </cell>
        </row>
        <row r="158">
          <cell r="G158">
            <v>-1.45</v>
          </cell>
        </row>
        <row r="159">
          <cell r="A159" t="str">
            <v>B1.1f</v>
          </cell>
          <cell r="G159">
            <v>9.8000000000000007</v>
          </cell>
        </row>
        <row r="163">
          <cell r="C163">
            <v>1</v>
          </cell>
          <cell r="D163">
            <v>3</v>
          </cell>
          <cell r="E163">
            <v>1</v>
          </cell>
          <cell r="F163">
            <v>20.239999999999998</v>
          </cell>
        </row>
        <row r="164">
          <cell r="F164">
            <v>0.6</v>
          </cell>
        </row>
        <row r="165">
          <cell r="F165">
            <v>0.3</v>
          </cell>
        </row>
        <row r="166">
          <cell r="G166">
            <v>10.93</v>
          </cell>
        </row>
        <row r="167">
          <cell r="C167">
            <v>1</v>
          </cell>
          <cell r="D167">
            <v>1</v>
          </cell>
          <cell r="E167">
            <v>1</v>
          </cell>
          <cell r="F167">
            <v>2.12</v>
          </cell>
        </row>
        <row r="168">
          <cell r="F168">
            <v>0.8</v>
          </cell>
        </row>
        <row r="169">
          <cell r="F169">
            <v>0.3</v>
          </cell>
        </row>
        <row r="170">
          <cell r="G170">
            <v>0.51</v>
          </cell>
        </row>
        <row r="171">
          <cell r="C171">
            <v>1</v>
          </cell>
          <cell r="D171">
            <v>1</v>
          </cell>
          <cell r="E171">
            <v>1</v>
          </cell>
          <cell r="F171">
            <v>2.2999999999999998</v>
          </cell>
        </row>
        <row r="172">
          <cell r="F172">
            <v>0.5</v>
          </cell>
        </row>
        <row r="173">
          <cell r="F173">
            <v>0.3</v>
          </cell>
        </row>
        <row r="174">
          <cell r="G174">
            <v>0.35</v>
          </cell>
        </row>
        <row r="175">
          <cell r="C175">
            <v>1</v>
          </cell>
          <cell r="D175">
            <v>1</v>
          </cell>
          <cell r="E175">
            <v>1</v>
          </cell>
          <cell r="F175">
            <v>15.82</v>
          </cell>
        </row>
        <row r="176">
          <cell r="F176">
            <v>0.6</v>
          </cell>
        </row>
        <row r="177">
          <cell r="F177">
            <v>0.3</v>
          </cell>
        </row>
        <row r="178">
          <cell r="G178">
            <v>2.85</v>
          </cell>
        </row>
        <row r="179">
          <cell r="C179">
            <v>1</v>
          </cell>
          <cell r="D179">
            <v>1</v>
          </cell>
          <cell r="E179">
            <v>1</v>
          </cell>
          <cell r="F179">
            <v>4.32</v>
          </cell>
        </row>
        <row r="180">
          <cell r="F180">
            <v>0.6</v>
          </cell>
        </row>
        <row r="181">
          <cell r="F181">
            <v>0.3</v>
          </cell>
        </row>
        <row r="182">
          <cell r="G182">
            <v>0.78</v>
          </cell>
        </row>
        <row r="183">
          <cell r="C183">
            <v>1</v>
          </cell>
          <cell r="D183">
            <v>1</v>
          </cell>
          <cell r="E183">
            <v>1</v>
          </cell>
          <cell r="F183">
            <v>6.9</v>
          </cell>
        </row>
        <row r="184">
          <cell r="F184">
            <v>0.35</v>
          </cell>
        </row>
        <row r="185">
          <cell r="F185">
            <v>0.3</v>
          </cell>
        </row>
        <row r="186">
          <cell r="G186">
            <v>0.72</v>
          </cell>
        </row>
        <row r="187">
          <cell r="C187">
            <v>1</v>
          </cell>
          <cell r="D187">
            <v>1</v>
          </cell>
          <cell r="E187">
            <v>1</v>
          </cell>
          <cell r="F187">
            <v>4.5</v>
          </cell>
        </row>
        <row r="188">
          <cell r="F188">
            <v>0.35</v>
          </cell>
        </row>
        <row r="189">
          <cell r="F189">
            <v>0.3</v>
          </cell>
        </row>
        <row r="190">
          <cell r="G190">
            <v>0.47</v>
          </cell>
        </row>
        <row r="191">
          <cell r="C191">
            <v>1</v>
          </cell>
          <cell r="D191">
            <v>1</v>
          </cell>
          <cell r="E191">
            <v>1</v>
          </cell>
          <cell r="F191">
            <v>1.2</v>
          </cell>
        </row>
        <row r="192">
          <cell r="F192">
            <v>0.4</v>
          </cell>
        </row>
        <row r="193">
          <cell r="F193">
            <v>0.3</v>
          </cell>
        </row>
        <row r="194">
          <cell r="G194">
            <v>0.14000000000000001</v>
          </cell>
        </row>
        <row r="195">
          <cell r="C195">
            <v>1</v>
          </cell>
          <cell r="D195">
            <v>1</v>
          </cell>
          <cell r="E195">
            <v>1</v>
          </cell>
          <cell r="F195">
            <v>2.8</v>
          </cell>
        </row>
        <row r="196">
          <cell r="F196">
            <v>0.4</v>
          </cell>
        </row>
        <row r="197">
          <cell r="F197">
            <v>0.3</v>
          </cell>
        </row>
        <row r="198">
          <cell r="B198">
            <v>1.36</v>
          </cell>
          <cell r="G198">
            <v>0.34</v>
          </cell>
        </row>
        <row r="199">
          <cell r="C199">
            <v>1</v>
          </cell>
          <cell r="D199">
            <v>1</v>
          </cell>
          <cell r="E199">
            <v>1</v>
          </cell>
          <cell r="F199">
            <v>15</v>
          </cell>
        </row>
        <row r="200">
          <cell r="F200">
            <v>0.5</v>
          </cell>
        </row>
        <row r="201">
          <cell r="F201">
            <v>0.3</v>
          </cell>
        </row>
        <row r="202">
          <cell r="G202">
            <v>2.25</v>
          </cell>
        </row>
        <row r="203">
          <cell r="C203">
            <v>1</v>
          </cell>
          <cell r="D203">
            <v>1</v>
          </cell>
          <cell r="E203">
            <v>1</v>
          </cell>
          <cell r="F203">
            <v>15</v>
          </cell>
        </row>
        <row r="204">
          <cell r="F204">
            <v>0.4</v>
          </cell>
        </row>
        <row r="205">
          <cell r="F205">
            <v>0.3</v>
          </cell>
        </row>
        <row r="206">
          <cell r="G206">
            <v>1.8</v>
          </cell>
        </row>
        <row r="207">
          <cell r="C207">
            <v>1</v>
          </cell>
          <cell r="D207">
            <v>1</v>
          </cell>
          <cell r="E207">
            <v>1</v>
          </cell>
          <cell r="F207">
            <v>4.7</v>
          </cell>
        </row>
        <row r="208">
          <cell r="F208">
            <v>0.4</v>
          </cell>
        </row>
        <row r="209">
          <cell r="F209">
            <v>0.3</v>
          </cell>
        </row>
        <row r="210">
          <cell r="B210">
            <v>2.3199999999999998</v>
          </cell>
          <cell r="G210">
            <v>0.56000000000000005</v>
          </cell>
        </row>
        <row r="211">
          <cell r="C211">
            <v>1</v>
          </cell>
          <cell r="D211">
            <v>1</v>
          </cell>
          <cell r="E211">
            <v>1</v>
          </cell>
          <cell r="F211">
            <v>11.82</v>
          </cell>
        </row>
        <row r="212">
          <cell r="F212">
            <v>0.35</v>
          </cell>
        </row>
        <row r="213">
          <cell r="F213">
            <v>0.3</v>
          </cell>
        </row>
        <row r="214">
          <cell r="G214">
            <v>1.24</v>
          </cell>
        </row>
        <row r="215">
          <cell r="C215">
            <v>1</v>
          </cell>
          <cell r="D215">
            <v>2</v>
          </cell>
          <cell r="E215">
            <v>1</v>
          </cell>
          <cell r="F215">
            <v>1.0700000000000003</v>
          </cell>
        </row>
        <row r="216">
          <cell r="F216">
            <v>0.15</v>
          </cell>
        </row>
        <row r="217">
          <cell r="F217">
            <v>0.3</v>
          </cell>
        </row>
        <row r="218">
          <cell r="G218">
            <v>0.1</v>
          </cell>
        </row>
        <row r="219">
          <cell r="C219">
            <v>1</v>
          </cell>
          <cell r="D219">
            <v>1</v>
          </cell>
          <cell r="E219">
            <v>1</v>
          </cell>
          <cell r="F219">
            <v>7.55</v>
          </cell>
        </row>
        <row r="220">
          <cell r="F220">
            <v>0.15</v>
          </cell>
        </row>
        <row r="221">
          <cell r="F221">
            <v>0.3</v>
          </cell>
        </row>
        <row r="222">
          <cell r="G222">
            <v>0.34</v>
          </cell>
        </row>
        <row r="223">
          <cell r="C223">
            <v>1</v>
          </cell>
          <cell r="D223">
            <v>1</v>
          </cell>
          <cell r="E223">
            <v>1</v>
          </cell>
          <cell r="F223">
            <v>5.67</v>
          </cell>
        </row>
        <row r="224">
          <cell r="F224">
            <v>0.15</v>
          </cell>
        </row>
        <row r="225">
          <cell r="F225">
            <v>0.3</v>
          </cell>
        </row>
        <row r="226">
          <cell r="B226">
            <v>1.04</v>
          </cell>
          <cell r="G226">
            <v>0.26</v>
          </cell>
        </row>
        <row r="227">
          <cell r="C227">
            <v>1</v>
          </cell>
          <cell r="D227">
            <v>1</v>
          </cell>
          <cell r="E227">
            <v>1</v>
          </cell>
          <cell r="F227">
            <v>5.73</v>
          </cell>
        </row>
        <row r="228">
          <cell r="F228">
            <v>0.15</v>
          </cell>
        </row>
        <row r="229">
          <cell r="F229">
            <v>0.3</v>
          </cell>
        </row>
        <row r="230">
          <cell r="B230">
            <v>1.04</v>
          </cell>
          <cell r="G230">
            <v>0.26</v>
          </cell>
        </row>
        <row r="231">
          <cell r="C231">
            <v>1</v>
          </cell>
          <cell r="D231">
            <v>1</v>
          </cell>
          <cell r="E231">
            <v>1</v>
          </cell>
          <cell r="F231">
            <v>9.4499999999999993</v>
          </cell>
        </row>
        <row r="232">
          <cell r="F232">
            <v>0.15</v>
          </cell>
        </row>
        <row r="233">
          <cell r="F233">
            <v>0.3</v>
          </cell>
        </row>
        <row r="234">
          <cell r="B234">
            <v>1.72</v>
          </cell>
          <cell r="G234">
            <v>0.43</v>
          </cell>
        </row>
        <row r="236">
          <cell r="C236">
            <v>1</v>
          </cell>
          <cell r="D236">
            <v>1</v>
          </cell>
          <cell r="E236">
            <v>1</v>
          </cell>
          <cell r="F236">
            <v>18.64</v>
          </cell>
        </row>
        <row r="237">
          <cell r="F237">
            <v>0.1</v>
          </cell>
        </row>
        <row r="238">
          <cell r="F238">
            <v>0.3</v>
          </cell>
        </row>
        <row r="239">
          <cell r="G239">
            <v>0.56000000000000005</v>
          </cell>
        </row>
        <row r="240">
          <cell r="C240">
            <v>1</v>
          </cell>
          <cell r="D240">
            <v>1</v>
          </cell>
          <cell r="E240">
            <v>1</v>
          </cell>
          <cell r="F240">
            <v>10.9</v>
          </cell>
        </row>
        <row r="241">
          <cell r="F241">
            <v>0.1</v>
          </cell>
        </row>
        <row r="242">
          <cell r="F242">
            <v>0.3</v>
          </cell>
        </row>
        <row r="243">
          <cell r="G243">
            <v>0.33</v>
          </cell>
        </row>
        <row r="244">
          <cell r="C244">
            <v>1</v>
          </cell>
          <cell r="D244">
            <v>1</v>
          </cell>
          <cell r="E244">
            <v>1</v>
          </cell>
          <cell r="F244">
            <v>18.64</v>
          </cell>
        </row>
        <row r="245">
          <cell r="F245">
            <v>0.1</v>
          </cell>
        </row>
        <row r="246">
          <cell r="F246">
            <v>0.3</v>
          </cell>
        </row>
        <row r="247">
          <cell r="G247">
            <v>0.56000000000000005</v>
          </cell>
        </row>
        <row r="248">
          <cell r="G248">
            <v>25.779999999999994</v>
          </cell>
        </row>
        <row r="251">
          <cell r="C251">
            <v>1</v>
          </cell>
          <cell r="D251">
            <v>4</v>
          </cell>
          <cell r="E251">
            <v>1</v>
          </cell>
          <cell r="F251">
            <v>3.4</v>
          </cell>
        </row>
        <row r="252">
          <cell r="F252">
            <v>4.4000000000000004</v>
          </cell>
        </row>
        <row r="253">
          <cell r="F253">
            <v>0.15</v>
          </cell>
        </row>
        <row r="254">
          <cell r="G254">
            <v>8.98</v>
          </cell>
        </row>
        <row r="256">
          <cell r="C256">
            <v>2</v>
          </cell>
          <cell r="D256">
            <v>4</v>
          </cell>
          <cell r="E256">
            <v>1</v>
          </cell>
          <cell r="F256">
            <v>0.65</v>
          </cell>
        </row>
        <row r="257">
          <cell r="F257">
            <v>1.07</v>
          </cell>
        </row>
        <row r="258">
          <cell r="F258">
            <v>0.15</v>
          </cell>
        </row>
        <row r="259">
          <cell r="B259">
            <v>0.84</v>
          </cell>
          <cell r="G259">
            <v>0.83</v>
          </cell>
        </row>
        <row r="261">
          <cell r="C261">
            <v>4</v>
          </cell>
          <cell r="D261">
            <v>1</v>
          </cell>
          <cell r="E261">
            <v>1</v>
          </cell>
          <cell r="F261">
            <v>2.87</v>
          </cell>
        </row>
        <row r="262">
          <cell r="F262">
            <v>4.4000000000000004</v>
          </cell>
        </row>
        <row r="263">
          <cell r="F263">
            <v>0.1</v>
          </cell>
        </row>
        <row r="264">
          <cell r="B264">
            <v>10.62</v>
          </cell>
          <cell r="G264">
            <v>5.05</v>
          </cell>
        </row>
        <row r="266">
          <cell r="C266">
            <v>4</v>
          </cell>
          <cell r="D266">
            <v>1</v>
          </cell>
          <cell r="E266">
            <v>1</v>
          </cell>
          <cell r="F266">
            <v>6</v>
          </cell>
        </row>
        <row r="267">
          <cell r="F267">
            <v>4.4000000000000004</v>
          </cell>
        </row>
        <row r="268">
          <cell r="F268">
            <v>0.1</v>
          </cell>
        </row>
        <row r="269">
          <cell r="G269">
            <v>10.56</v>
          </cell>
        </row>
        <row r="270">
          <cell r="C270">
            <v>4</v>
          </cell>
          <cell r="D270">
            <v>1</v>
          </cell>
          <cell r="E270">
            <v>1</v>
          </cell>
          <cell r="F270">
            <v>6.37</v>
          </cell>
        </row>
        <row r="271">
          <cell r="F271">
            <v>4.4000000000000004</v>
          </cell>
        </row>
        <row r="272">
          <cell r="F272">
            <v>0.1</v>
          </cell>
        </row>
        <row r="273">
          <cell r="B273">
            <v>11.2</v>
          </cell>
          <cell r="G273">
            <v>11.21</v>
          </cell>
        </row>
        <row r="274">
          <cell r="C274">
            <v>4</v>
          </cell>
          <cell r="D274">
            <v>1</v>
          </cell>
          <cell r="E274">
            <v>1</v>
          </cell>
          <cell r="F274">
            <v>5.35</v>
          </cell>
        </row>
        <row r="275">
          <cell r="F275">
            <v>1</v>
          </cell>
        </row>
        <row r="276">
          <cell r="F276">
            <v>0.1</v>
          </cell>
        </row>
        <row r="277">
          <cell r="B277">
            <v>2.16</v>
          </cell>
          <cell r="G277">
            <v>2.14</v>
          </cell>
        </row>
        <row r="278">
          <cell r="C278">
            <v>4</v>
          </cell>
          <cell r="D278">
            <v>1</v>
          </cell>
          <cell r="E278">
            <v>1</v>
          </cell>
          <cell r="F278">
            <v>4.7</v>
          </cell>
        </row>
        <row r="279">
          <cell r="F279">
            <v>6</v>
          </cell>
        </row>
        <row r="280">
          <cell r="F280">
            <v>0.1</v>
          </cell>
        </row>
        <row r="281">
          <cell r="B281">
            <v>1.33</v>
          </cell>
          <cell r="G281">
            <v>11.28</v>
          </cell>
        </row>
        <row r="282">
          <cell r="C282">
            <v>4</v>
          </cell>
          <cell r="D282">
            <v>1</v>
          </cell>
          <cell r="E282">
            <v>1</v>
          </cell>
          <cell r="F282">
            <v>4.7</v>
          </cell>
        </row>
        <row r="283">
          <cell r="F283">
            <v>4.9000000000000004</v>
          </cell>
        </row>
        <row r="284">
          <cell r="F284">
            <v>0.1</v>
          </cell>
        </row>
        <row r="285">
          <cell r="B285">
            <v>8.16</v>
          </cell>
          <cell r="G285">
            <v>9.2100000000000009</v>
          </cell>
        </row>
        <row r="286">
          <cell r="C286">
            <v>4</v>
          </cell>
          <cell r="D286">
            <v>1</v>
          </cell>
          <cell r="E286">
            <v>1</v>
          </cell>
          <cell r="F286">
            <v>0.74</v>
          </cell>
        </row>
        <row r="287">
          <cell r="F287">
            <v>2.8</v>
          </cell>
        </row>
        <row r="288">
          <cell r="F288">
            <v>0.1</v>
          </cell>
        </row>
        <row r="289">
          <cell r="G289">
            <v>0.83</v>
          </cell>
        </row>
        <row r="290">
          <cell r="C290">
            <v>4</v>
          </cell>
          <cell r="D290">
            <v>1</v>
          </cell>
          <cell r="E290">
            <v>1</v>
          </cell>
          <cell r="F290">
            <v>1.4</v>
          </cell>
        </row>
        <row r="291">
          <cell r="F291">
            <v>2.2000000000000002</v>
          </cell>
        </row>
        <row r="292">
          <cell r="F292">
            <v>0.1</v>
          </cell>
        </row>
        <row r="293">
          <cell r="G293">
            <v>1.23</v>
          </cell>
        </row>
        <row r="294">
          <cell r="C294">
            <v>2</v>
          </cell>
          <cell r="D294">
            <v>4</v>
          </cell>
          <cell r="E294">
            <v>1</v>
          </cell>
          <cell r="F294">
            <v>1.35</v>
          </cell>
        </row>
        <row r="295">
          <cell r="F295">
            <v>0.39600000000000002</v>
          </cell>
        </row>
        <row r="296">
          <cell r="F296">
            <v>0.1</v>
          </cell>
        </row>
        <row r="297">
          <cell r="G297">
            <v>0.43</v>
          </cell>
        </row>
        <row r="298">
          <cell r="C298">
            <v>4</v>
          </cell>
          <cell r="D298">
            <v>1</v>
          </cell>
          <cell r="E298">
            <v>1</v>
          </cell>
          <cell r="F298">
            <v>1.07</v>
          </cell>
        </row>
        <row r="299">
          <cell r="F299">
            <v>1.2</v>
          </cell>
        </row>
        <row r="300">
          <cell r="F300">
            <v>0.1</v>
          </cell>
        </row>
        <row r="301">
          <cell r="B301">
            <v>0.52</v>
          </cell>
          <cell r="G301">
            <v>0.51</v>
          </cell>
        </row>
        <row r="302">
          <cell r="C302">
            <v>4</v>
          </cell>
          <cell r="D302">
            <v>1</v>
          </cell>
          <cell r="E302">
            <v>1</v>
          </cell>
          <cell r="F302">
            <v>6.27</v>
          </cell>
        </row>
        <row r="303">
          <cell r="F303">
            <v>5.6</v>
          </cell>
        </row>
        <row r="304">
          <cell r="F304">
            <v>0.1</v>
          </cell>
        </row>
        <row r="305">
          <cell r="G305">
            <v>14.04</v>
          </cell>
        </row>
        <row r="306">
          <cell r="C306">
            <v>4</v>
          </cell>
          <cell r="D306">
            <v>1</v>
          </cell>
          <cell r="E306">
            <v>1</v>
          </cell>
          <cell r="F306">
            <v>6</v>
          </cell>
        </row>
        <row r="307">
          <cell r="F307">
            <v>5.6</v>
          </cell>
        </row>
        <row r="308">
          <cell r="F308">
            <v>0.1</v>
          </cell>
        </row>
        <row r="309">
          <cell r="G309">
            <v>13.44</v>
          </cell>
        </row>
        <row r="310">
          <cell r="C310">
            <v>4</v>
          </cell>
          <cell r="D310">
            <v>1</v>
          </cell>
          <cell r="E310">
            <v>1</v>
          </cell>
          <cell r="F310">
            <v>6.37</v>
          </cell>
        </row>
        <row r="311">
          <cell r="F311">
            <v>5.6</v>
          </cell>
        </row>
        <row r="312">
          <cell r="F312">
            <v>0.1</v>
          </cell>
        </row>
        <row r="313">
          <cell r="G313">
            <v>14.27</v>
          </cell>
        </row>
        <row r="314">
          <cell r="C314">
            <v>4</v>
          </cell>
          <cell r="D314">
            <v>1</v>
          </cell>
          <cell r="E314">
            <v>1</v>
          </cell>
          <cell r="F314">
            <v>3.21</v>
          </cell>
        </row>
        <row r="315">
          <cell r="F315">
            <v>1.05</v>
          </cell>
        </row>
        <row r="316">
          <cell r="F316">
            <v>0.1</v>
          </cell>
        </row>
        <row r="317">
          <cell r="G317">
            <v>1.35</v>
          </cell>
        </row>
        <row r="318">
          <cell r="C318">
            <v>4</v>
          </cell>
          <cell r="D318">
            <v>1</v>
          </cell>
          <cell r="E318">
            <v>1</v>
          </cell>
          <cell r="F318">
            <v>3.31</v>
          </cell>
        </row>
        <row r="319">
          <cell r="F319">
            <v>1.05</v>
          </cell>
        </row>
        <row r="320">
          <cell r="F320">
            <v>0.1</v>
          </cell>
        </row>
        <row r="321">
          <cell r="G321">
            <v>1.39</v>
          </cell>
        </row>
        <row r="322">
          <cell r="C322">
            <v>4</v>
          </cell>
          <cell r="D322">
            <v>1</v>
          </cell>
          <cell r="E322">
            <v>1</v>
          </cell>
          <cell r="F322">
            <v>3.95</v>
          </cell>
        </row>
        <row r="323">
          <cell r="F323">
            <v>1.74</v>
          </cell>
        </row>
        <row r="324">
          <cell r="F324">
            <v>0.1</v>
          </cell>
        </row>
        <row r="325">
          <cell r="G325">
            <v>2.75</v>
          </cell>
        </row>
        <row r="326">
          <cell r="C326">
            <v>0.5</v>
          </cell>
          <cell r="D326">
            <v>4</v>
          </cell>
          <cell r="E326">
            <v>3.14</v>
          </cell>
          <cell r="F326">
            <v>1.35</v>
          </cell>
        </row>
        <row r="327">
          <cell r="F327">
            <v>1.35</v>
          </cell>
        </row>
        <row r="328">
          <cell r="F328">
            <v>0.1</v>
          </cell>
        </row>
        <row r="329">
          <cell r="G329">
            <v>1.1399999999999999</v>
          </cell>
        </row>
        <row r="330">
          <cell r="B330">
            <v>26.98</v>
          </cell>
          <cell r="G330">
            <v>110.63999999999999</v>
          </cell>
        </row>
        <row r="331">
          <cell r="A331" t="str">
            <v>B1.1c</v>
          </cell>
          <cell r="B331">
            <v>26.98</v>
          </cell>
          <cell r="G331">
            <v>83.259999999999991</v>
          </cell>
        </row>
        <row r="337">
          <cell r="C337">
            <v>2</v>
          </cell>
          <cell r="D337">
            <v>1</v>
          </cell>
          <cell r="E337">
            <v>3.1415926535897931</v>
          </cell>
          <cell r="F337">
            <v>0.5</v>
          </cell>
        </row>
        <row r="338">
          <cell r="F338">
            <v>2.93</v>
          </cell>
        </row>
        <row r="339">
          <cell r="G339">
            <v>9.1999999999999993</v>
          </cell>
        </row>
        <row r="340">
          <cell r="C340">
            <v>2</v>
          </cell>
          <cell r="D340">
            <v>1</v>
          </cell>
          <cell r="E340">
            <v>3.1415926535897931</v>
          </cell>
          <cell r="F340">
            <v>0.6</v>
          </cell>
        </row>
        <row r="341">
          <cell r="F341">
            <v>2.93</v>
          </cell>
        </row>
        <row r="342">
          <cell r="B342">
            <v>11.04</v>
          </cell>
          <cell r="G342">
            <v>11.05</v>
          </cell>
        </row>
        <row r="343">
          <cell r="C343">
            <v>4</v>
          </cell>
          <cell r="D343">
            <v>2</v>
          </cell>
          <cell r="E343">
            <v>1</v>
          </cell>
          <cell r="F343">
            <v>0.5</v>
          </cell>
        </row>
        <row r="344">
          <cell r="F344">
            <v>2.93</v>
          </cell>
        </row>
        <row r="345">
          <cell r="G345">
            <v>11.72</v>
          </cell>
        </row>
        <row r="346">
          <cell r="C346">
            <v>4</v>
          </cell>
          <cell r="D346">
            <v>1</v>
          </cell>
          <cell r="E346">
            <v>1</v>
          </cell>
          <cell r="F346">
            <v>0.4</v>
          </cell>
        </row>
        <row r="347">
          <cell r="F347">
            <v>2.93</v>
          </cell>
        </row>
        <row r="348">
          <cell r="G348">
            <v>4.6900000000000004</v>
          </cell>
        </row>
        <row r="349">
          <cell r="C349">
            <v>4</v>
          </cell>
          <cell r="D349">
            <v>1</v>
          </cell>
          <cell r="E349">
            <v>1</v>
          </cell>
          <cell r="F349">
            <v>0.4</v>
          </cell>
        </row>
        <row r="350">
          <cell r="F350">
            <v>2.93</v>
          </cell>
        </row>
        <row r="351">
          <cell r="G351">
            <v>4.6900000000000004</v>
          </cell>
        </row>
        <row r="352">
          <cell r="C352">
            <v>4</v>
          </cell>
          <cell r="D352">
            <v>1</v>
          </cell>
          <cell r="E352">
            <v>1</v>
          </cell>
          <cell r="F352">
            <v>0.5</v>
          </cell>
        </row>
        <row r="353">
          <cell r="F353">
            <v>2.93</v>
          </cell>
        </row>
        <row r="354">
          <cell r="G354">
            <v>5.86</v>
          </cell>
        </row>
        <row r="355">
          <cell r="C355">
            <v>4</v>
          </cell>
          <cell r="D355">
            <v>4</v>
          </cell>
          <cell r="E355">
            <v>1</v>
          </cell>
          <cell r="F355">
            <v>0.4</v>
          </cell>
        </row>
        <row r="356">
          <cell r="F356">
            <v>2.93</v>
          </cell>
        </row>
        <row r="357">
          <cell r="G357">
            <v>18.75</v>
          </cell>
        </row>
        <row r="358">
          <cell r="C358">
            <v>4</v>
          </cell>
          <cell r="D358">
            <v>1</v>
          </cell>
          <cell r="E358">
            <v>1</v>
          </cell>
          <cell r="F358">
            <v>0.5</v>
          </cell>
        </row>
        <row r="359">
          <cell r="F359">
            <v>2.93</v>
          </cell>
        </row>
        <row r="360">
          <cell r="G360">
            <v>5.86</v>
          </cell>
        </row>
        <row r="361">
          <cell r="C361">
            <v>2</v>
          </cell>
          <cell r="D361">
            <v>1</v>
          </cell>
          <cell r="E361">
            <v>1</v>
          </cell>
          <cell r="F361">
            <v>0.5</v>
          </cell>
        </row>
        <row r="362">
          <cell r="F362">
            <v>2.93</v>
          </cell>
        </row>
        <row r="363">
          <cell r="G363">
            <v>2.93</v>
          </cell>
        </row>
        <row r="364">
          <cell r="C364">
            <v>2</v>
          </cell>
          <cell r="D364">
            <v>1</v>
          </cell>
          <cell r="E364">
            <v>1</v>
          </cell>
          <cell r="F364">
            <v>0.4</v>
          </cell>
        </row>
        <row r="365">
          <cell r="F365">
            <v>2.93</v>
          </cell>
        </row>
        <row r="366">
          <cell r="G366">
            <v>2.34</v>
          </cell>
        </row>
        <row r="367">
          <cell r="C367">
            <v>2</v>
          </cell>
          <cell r="D367">
            <v>1</v>
          </cell>
          <cell r="E367">
            <v>3.1415926535897931</v>
          </cell>
          <cell r="F367">
            <v>0.5</v>
          </cell>
        </row>
        <row r="368">
          <cell r="F368">
            <v>2.93</v>
          </cell>
        </row>
        <row r="369">
          <cell r="G369">
            <v>9.1999999999999993</v>
          </cell>
        </row>
        <row r="370">
          <cell r="C370">
            <v>2</v>
          </cell>
          <cell r="D370">
            <v>1</v>
          </cell>
          <cell r="E370">
            <v>3.1415926535897931</v>
          </cell>
          <cell r="F370">
            <v>0.5</v>
          </cell>
        </row>
        <row r="371">
          <cell r="F371">
            <v>2.93</v>
          </cell>
        </row>
        <row r="372">
          <cell r="B372">
            <v>11.04</v>
          </cell>
          <cell r="G372">
            <v>9.1999999999999993</v>
          </cell>
        </row>
        <row r="373">
          <cell r="C373">
            <v>4</v>
          </cell>
          <cell r="D373">
            <v>2</v>
          </cell>
          <cell r="E373">
            <v>1</v>
          </cell>
          <cell r="F373">
            <v>0.4</v>
          </cell>
        </row>
        <row r="374">
          <cell r="F374">
            <v>2.93</v>
          </cell>
        </row>
        <row r="375">
          <cell r="G375">
            <v>9.3800000000000008</v>
          </cell>
        </row>
        <row r="376">
          <cell r="C376">
            <v>4</v>
          </cell>
          <cell r="D376">
            <v>1</v>
          </cell>
          <cell r="E376">
            <v>1</v>
          </cell>
          <cell r="F376">
            <v>0.4</v>
          </cell>
        </row>
        <row r="377">
          <cell r="F377">
            <v>2.93</v>
          </cell>
        </row>
        <row r="378">
          <cell r="G378">
            <v>4.6900000000000004</v>
          </cell>
        </row>
        <row r="379">
          <cell r="C379">
            <v>4</v>
          </cell>
          <cell r="D379">
            <v>1</v>
          </cell>
          <cell r="E379">
            <v>1</v>
          </cell>
          <cell r="F379">
            <v>0.4</v>
          </cell>
        </row>
        <row r="380">
          <cell r="F380">
            <v>2.93</v>
          </cell>
        </row>
        <row r="381">
          <cell r="G381">
            <v>4.6900000000000004</v>
          </cell>
        </row>
        <row r="382">
          <cell r="C382">
            <v>4</v>
          </cell>
          <cell r="D382">
            <v>1</v>
          </cell>
          <cell r="E382">
            <v>1</v>
          </cell>
          <cell r="F382">
            <v>0.5</v>
          </cell>
        </row>
        <row r="383">
          <cell r="F383">
            <v>2.93</v>
          </cell>
        </row>
        <row r="384">
          <cell r="G384">
            <v>5.86</v>
          </cell>
        </row>
        <row r="385">
          <cell r="C385">
            <v>4</v>
          </cell>
          <cell r="D385">
            <v>4</v>
          </cell>
          <cell r="E385">
            <v>1</v>
          </cell>
          <cell r="F385">
            <v>0.4</v>
          </cell>
        </row>
        <row r="386">
          <cell r="F386">
            <v>2.93</v>
          </cell>
        </row>
        <row r="387">
          <cell r="G387">
            <v>18.75</v>
          </cell>
        </row>
        <row r="388">
          <cell r="C388">
            <v>4</v>
          </cell>
          <cell r="D388">
            <v>1</v>
          </cell>
          <cell r="E388">
            <v>1</v>
          </cell>
          <cell r="F388">
            <v>0.45</v>
          </cell>
        </row>
        <row r="389">
          <cell r="F389">
            <v>2.93</v>
          </cell>
        </row>
        <row r="390">
          <cell r="G390">
            <v>5.27</v>
          </cell>
        </row>
        <row r="391">
          <cell r="C391">
            <v>4</v>
          </cell>
          <cell r="D391">
            <v>1</v>
          </cell>
          <cell r="E391">
            <v>1</v>
          </cell>
          <cell r="F391">
            <v>0.4</v>
          </cell>
        </row>
        <row r="392">
          <cell r="F392">
            <v>2.93</v>
          </cell>
        </row>
        <row r="393">
          <cell r="G393">
            <v>4.6900000000000004</v>
          </cell>
        </row>
        <row r="394">
          <cell r="C394">
            <v>2</v>
          </cell>
          <cell r="D394">
            <v>1</v>
          </cell>
          <cell r="E394">
            <v>3.1415926535897931</v>
          </cell>
          <cell r="F394">
            <v>0.5</v>
          </cell>
        </row>
        <row r="395">
          <cell r="F395">
            <v>2.93</v>
          </cell>
        </row>
        <row r="396">
          <cell r="G396">
            <v>9.1999999999999993</v>
          </cell>
        </row>
        <row r="397">
          <cell r="C397">
            <v>2</v>
          </cell>
          <cell r="D397">
            <v>1</v>
          </cell>
          <cell r="E397">
            <v>3.1415926535897931</v>
          </cell>
          <cell r="F397">
            <v>0.5</v>
          </cell>
        </row>
        <row r="398">
          <cell r="F398">
            <v>2.93</v>
          </cell>
        </row>
        <row r="399">
          <cell r="B399">
            <v>11.04</v>
          </cell>
          <cell r="G399">
            <v>9.1999999999999993</v>
          </cell>
        </row>
        <row r="400">
          <cell r="C400">
            <v>4</v>
          </cell>
          <cell r="D400">
            <v>2</v>
          </cell>
          <cell r="E400">
            <v>1</v>
          </cell>
          <cell r="F400">
            <v>0.4</v>
          </cell>
        </row>
        <row r="401">
          <cell r="F401">
            <v>2.93</v>
          </cell>
        </row>
        <row r="402">
          <cell r="G402">
            <v>9.3800000000000008</v>
          </cell>
        </row>
        <row r="403">
          <cell r="C403">
            <v>4</v>
          </cell>
          <cell r="D403">
            <v>1</v>
          </cell>
          <cell r="E403">
            <v>1</v>
          </cell>
          <cell r="F403">
            <v>0.4</v>
          </cell>
        </row>
        <row r="404">
          <cell r="F404">
            <v>2.93</v>
          </cell>
        </row>
        <row r="405">
          <cell r="G405">
            <v>4.6900000000000004</v>
          </cell>
        </row>
        <row r="406">
          <cell r="C406">
            <v>4</v>
          </cell>
          <cell r="D406">
            <v>1</v>
          </cell>
          <cell r="E406">
            <v>1</v>
          </cell>
          <cell r="F406">
            <v>0.4</v>
          </cell>
        </row>
        <row r="407">
          <cell r="F407">
            <v>2.93</v>
          </cell>
        </row>
        <row r="408">
          <cell r="G408">
            <v>4.6900000000000004</v>
          </cell>
        </row>
        <row r="409">
          <cell r="C409">
            <v>4</v>
          </cell>
          <cell r="D409">
            <v>1</v>
          </cell>
          <cell r="E409">
            <v>1</v>
          </cell>
          <cell r="F409">
            <v>0.5</v>
          </cell>
        </row>
        <row r="410">
          <cell r="F410">
            <v>2.93</v>
          </cell>
        </row>
        <row r="411">
          <cell r="G411">
            <v>5.86</v>
          </cell>
        </row>
        <row r="412">
          <cell r="C412">
            <v>4</v>
          </cell>
          <cell r="D412">
            <v>4</v>
          </cell>
          <cell r="E412">
            <v>1</v>
          </cell>
          <cell r="F412">
            <v>0.4</v>
          </cell>
        </row>
        <row r="413">
          <cell r="F413">
            <v>2.93</v>
          </cell>
        </row>
        <row r="414">
          <cell r="G414">
            <v>18.75</v>
          </cell>
        </row>
        <row r="415">
          <cell r="C415">
            <v>4</v>
          </cell>
          <cell r="D415">
            <v>1</v>
          </cell>
          <cell r="E415">
            <v>1</v>
          </cell>
          <cell r="F415">
            <v>0.45</v>
          </cell>
        </row>
        <row r="416">
          <cell r="F416">
            <v>2.93</v>
          </cell>
        </row>
        <row r="417">
          <cell r="G417">
            <v>5.27</v>
          </cell>
        </row>
        <row r="418">
          <cell r="C418">
            <v>4</v>
          </cell>
          <cell r="D418">
            <v>1</v>
          </cell>
          <cell r="E418">
            <v>1</v>
          </cell>
          <cell r="F418">
            <v>0.4</v>
          </cell>
        </row>
        <row r="419">
          <cell r="F419">
            <v>2.93</v>
          </cell>
        </row>
        <row r="420">
          <cell r="G420">
            <v>4.6900000000000004</v>
          </cell>
        </row>
        <row r="421">
          <cell r="A421" t="str">
            <v>B1.2a</v>
          </cell>
          <cell r="B421">
            <v>11.04</v>
          </cell>
          <cell r="G421">
            <v>143.47000000000003</v>
          </cell>
        </row>
        <row r="425">
          <cell r="C425">
            <v>3</v>
          </cell>
          <cell r="D425">
            <v>1</v>
          </cell>
          <cell r="E425">
            <v>1</v>
          </cell>
          <cell r="F425">
            <v>3.54</v>
          </cell>
        </row>
        <row r="426">
          <cell r="F426">
            <v>1.35</v>
          </cell>
        </row>
        <row r="427">
          <cell r="G427">
            <v>14.34</v>
          </cell>
        </row>
        <row r="428">
          <cell r="C428">
            <v>2</v>
          </cell>
          <cell r="D428">
            <v>3</v>
          </cell>
          <cell r="E428">
            <v>1</v>
          </cell>
          <cell r="F428">
            <v>3.54</v>
          </cell>
        </row>
        <row r="429">
          <cell r="F429">
            <v>0.16</v>
          </cell>
        </row>
        <row r="430">
          <cell r="G430">
            <v>3.4</v>
          </cell>
        </row>
        <row r="431">
          <cell r="C431">
            <v>3</v>
          </cell>
          <cell r="D431">
            <v>5</v>
          </cell>
          <cell r="E431">
            <v>2</v>
          </cell>
          <cell r="F431">
            <v>0.28000000000000003</v>
          </cell>
        </row>
        <row r="432">
          <cell r="F432">
            <v>0.17</v>
          </cell>
        </row>
        <row r="433">
          <cell r="G433">
            <v>1.43</v>
          </cell>
        </row>
        <row r="434">
          <cell r="C434">
            <v>3</v>
          </cell>
          <cell r="D434">
            <v>10</v>
          </cell>
          <cell r="E434">
            <v>1</v>
          </cell>
          <cell r="F434">
            <v>1.35</v>
          </cell>
        </row>
        <row r="435">
          <cell r="F435">
            <v>0.17</v>
          </cell>
        </row>
        <row r="436">
          <cell r="G436">
            <v>6.89</v>
          </cell>
        </row>
        <row r="437">
          <cell r="C437">
            <v>3</v>
          </cell>
          <cell r="D437">
            <v>1</v>
          </cell>
          <cell r="E437">
            <v>1</v>
          </cell>
          <cell r="F437">
            <v>1.26</v>
          </cell>
        </row>
        <row r="438">
          <cell r="F438">
            <v>2.8</v>
          </cell>
        </row>
        <row r="439">
          <cell r="G439">
            <v>10.58</v>
          </cell>
        </row>
        <row r="440">
          <cell r="C440">
            <v>3</v>
          </cell>
          <cell r="D440">
            <v>1</v>
          </cell>
          <cell r="E440">
            <v>1</v>
          </cell>
          <cell r="F440">
            <v>0.2</v>
          </cell>
        </row>
        <row r="441">
          <cell r="F441">
            <v>3.1</v>
          </cell>
        </row>
        <row r="442">
          <cell r="G442">
            <v>1.86</v>
          </cell>
        </row>
        <row r="443">
          <cell r="C443">
            <v>3</v>
          </cell>
          <cell r="D443">
            <v>1</v>
          </cell>
          <cell r="E443">
            <v>1</v>
          </cell>
          <cell r="F443">
            <v>0.24</v>
          </cell>
        </row>
        <row r="444">
          <cell r="F444">
            <v>3.1</v>
          </cell>
        </row>
        <row r="445">
          <cell r="G445">
            <v>2.23</v>
          </cell>
        </row>
        <row r="446">
          <cell r="C446">
            <v>3</v>
          </cell>
          <cell r="D446">
            <v>1</v>
          </cell>
          <cell r="E446">
            <v>1</v>
          </cell>
          <cell r="F446">
            <v>0.4</v>
          </cell>
        </row>
        <row r="447">
          <cell r="F447">
            <v>3.1</v>
          </cell>
        </row>
        <row r="448">
          <cell r="G448">
            <v>3.72</v>
          </cell>
        </row>
        <row r="449">
          <cell r="C449">
            <v>3</v>
          </cell>
          <cell r="D449">
            <v>1</v>
          </cell>
          <cell r="E449">
            <v>1</v>
          </cell>
          <cell r="F449">
            <v>0.2</v>
          </cell>
        </row>
        <row r="450">
          <cell r="F450">
            <v>0.7</v>
          </cell>
        </row>
        <row r="451">
          <cell r="G451">
            <v>0.42</v>
          </cell>
        </row>
        <row r="452">
          <cell r="C452">
            <v>3</v>
          </cell>
          <cell r="D452">
            <v>1</v>
          </cell>
          <cell r="E452">
            <v>1</v>
          </cell>
          <cell r="F452">
            <v>0.4</v>
          </cell>
        </row>
        <row r="453">
          <cell r="F453">
            <v>0.7</v>
          </cell>
        </row>
        <row r="454">
          <cell r="G454">
            <v>0.84</v>
          </cell>
        </row>
        <row r="455">
          <cell r="C455">
            <v>3</v>
          </cell>
          <cell r="D455">
            <v>1</v>
          </cell>
          <cell r="E455">
            <v>1</v>
          </cell>
          <cell r="F455">
            <v>0.24</v>
          </cell>
        </row>
        <row r="456">
          <cell r="F456">
            <v>0.7</v>
          </cell>
        </row>
        <row r="457">
          <cell r="G457">
            <v>0.5</v>
          </cell>
        </row>
        <row r="458">
          <cell r="C458">
            <v>3</v>
          </cell>
          <cell r="D458">
            <v>1</v>
          </cell>
          <cell r="E458">
            <v>1</v>
          </cell>
          <cell r="F458">
            <v>2.68</v>
          </cell>
        </row>
        <row r="459">
          <cell r="F459">
            <v>1.35</v>
          </cell>
        </row>
        <row r="460">
          <cell r="G460">
            <v>10.85</v>
          </cell>
        </row>
        <row r="461">
          <cell r="C461">
            <v>3</v>
          </cell>
          <cell r="D461">
            <v>9</v>
          </cell>
          <cell r="E461">
            <v>1</v>
          </cell>
          <cell r="F461">
            <v>1.35</v>
          </cell>
        </row>
        <row r="462">
          <cell r="F462">
            <v>0.17</v>
          </cell>
        </row>
        <row r="463">
          <cell r="G463">
            <v>6.2</v>
          </cell>
        </row>
        <row r="464">
          <cell r="C464">
            <v>3</v>
          </cell>
          <cell r="D464">
            <v>1</v>
          </cell>
          <cell r="E464">
            <v>1</v>
          </cell>
          <cell r="F464">
            <v>2.68</v>
          </cell>
        </row>
        <row r="465">
          <cell r="F465">
            <v>0.16</v>
          </cell>
        </row>
        <row r="466">
          <cell r="G466">
            <v>1.29</v>
          </cell>
        </row>
        <row r="467">
          <cell r="C467">
            <v>3</v>
          </cell>
          <cell r="D467">
            <v>9</v>
          </cell>
          <cell r="E467">
            <v>0.5</v>
          </cell>
          <cell r="F467">
            <v>0.28000000000000003</v>
          </cell>
        </row>
        <row r="468">
          <cell r="F468">
            <v>0.17</v>
          </cell>
        </row>
        <row r="469">
          <cell r="G469">
            <v>0.64</v>
          </cell>
        </row>
        <row r="470">
          <cell r="A470" t="str">
            <v>B1.2b</v>
          </cell>
          <cell r="B470">
            <v>18.68</v>
          </cell>
          <cell r="G470">
            <v>65.190000000000012</v>
          </cell>
        </row>
        <row r="474">
          <cell r="C474">
            <v>4</v>
          </cell>
          <cell r="D474">
            <v>1</v>
          </cell>
          <cell r="E474">
            <v>1</v>
          </cell>
          <cell r="F474">
            <v>20.239999999999998</v>
          </cell>
        </row>
        <row r="475">
          <cell r="F475">
            <v>17.399999999999999</v>
          </cell>
        </row>
        <row r="476">
          <cell r="G476">
            <v>1408.7</v>
          </cell>
        </row>
        <row r="477">
          <cell r="C477">
            <v>4</v>
          </cell>
          <cell r="D477">
            <v>1</v>
          </cell>
          <cell r="E477">
            <v>1</v>
          </cell>
          <cell r="F477">
            <v>1.1000000000000001</v>
          </cell>
        </row>
        <row r="478">
          <cell r="F478">
            <v>5.65</v>
          </cell>
        </row>
        <row r="479">
          <cell r="G479">
            <v>24.86</v>
          </cell>
        </row>
        <row r="480">
          <cell r="C480">
            <v>4</v>
          </cell>
          <cell r="D480">
            <v>1</v>
          </cell>
          <cell r="E480">
            <v>1</v>
          </cell>
          <cell r="F480">
            <v>1.21</v>
          </cell>
        </row>
        <row r="481">
          <cell r="F481">
            <v>3.56</v>
          </cell>
        </row>
        <row r="482">
          <cell r="G482">
            <v>17.23</v>
          </cell>
        </row>
        <row r="483">
          <cell r="C483">
            <v>4</v>
          </cell>
          <cell r="D483">
            <v>1</v>
          </cell>
          <cell r="E483">
            <v>1</v>
          </cell>
          <cell r="F483">
            <v>3.95</v>
          </cell>
        </row>
        <row r="484">
          <cell r="F484">
            <v>1.89</v>
          </cell>
        </row>
        <row r="485">
          <cell r="G485">
            <v>29.86</v>
          </cell>
        </row>
        <row r="486">
          <cell r="C486">
            <v>4</v>
          </cell>
          <cell r="D486">
            <v>0.5</v>
          </cell>
          <cell r="E486">
            <v>3.14</v>
          </cell>
          <cell r="F486">
            <v>1.5</v>
          </cell>
        </row>
        <row r="487">
          <cell r="F487">
            <v>1.5</v>
          </cell>
        </row>
        <row r="488">
          <cell r="G488">
            <v>14.13</v>
          </cell>
        </row>
        <row r="489">
          <cell r="C489">
            <v>4</v>
          </cell>
          <cell r="D489">
            <v>1</v>
          </cell>
          <cell r="E489">
            <v>1</v>
          </cell>
          <cell r="F489">
            <v>1.21</v>
          </cell>
        </row>
        <row r="490">
          <cell r="F490">
            <v>3.61</v>
          </cell>
        </row>
        <row r="491">
          <cell r="G491">
            <v>17.47</v>
          </cell>
        </row>
        <row r="492">
          <cell r="C492">
            <v>2</v>
          </cell>
          <cell r="D492">
            <v>4</v>
          </cell>
          <cell r="E492">
            <v>1</v>
          </cell>
          <cell r="F492">
            <v>0.4</v>
          </cell>
        </row>
        <row r="493">
          <cell r="F493">
            <v>1.5</v>
          </cell>
        </row>
        <row r="494">
          <cell r="G494">
            <v>4.8</v>
          </cell>
        </row>
        <row r="495">
          <cell r="C495">
            <v>-4</v>
          </cell>
          <cell r="D495">
            <v>1</v>
          </cell>
          <cell r="E495">
            <v>1</v>
          </cell>
          <cell r="F495">
            <v>2.8</v>
          </cell>
        </row>
        <row r="496">
          <cell r="F496">
            <v>5.48</v>
          </cell>
        </row>
        <row r="497">
          <cell r="G497">
            <v>-61.38</v>
          </cell>
        </row>
        <row r="498">
          <cell r="C498">
            <v>-4</v>
          </cell>
          <cell r="D498">
            <v>1</v>
          </cell>
          <cell r="E498">
            <v>1</v>
          </cell>
          <cell r="F498">
            <v>2.4</v>
          </cell>
        </row>
        <row r="499">
          <cell r="F499">
            <v>2.2999999999999998</v>
          </cell>
        </row>
        <row r="500">
          <cell r="G500">
            <v>-22.08</v>
          </cell>
        </row>
        <row r="501">
          <cell r="C501">
            <v>-4</v>
          </cell>
          <cell r="D501">
            <v>1</v>
          </cell>
          <cell r="E501">
            <v>1</v>
          </cell>
          <cell r="F501">
            <v>1.42</v>
          </cell>
        </row>
        <row r="502">
          <cell r="F502">
            <v>3.2</v>
          </cell>
        </row>
        <row r="503">
          <cell r="G503">
            <v>-18.18</v>
          </cell>
        </row>
        <row r="504">
          <cell r="C504">
            <v>4</v>
          </cell>
          <cell r="D504">
            <v>1</v>
          </cell>
          <cell r="E504">
            <v>1</v>
          </cell>
          <cell r="F504">
            <v>22.43</v>
          </cell>
        </row>
        <row r="505">
          <cell r="F505">
            <v>0.3</v>
          </cell>
        </row>
        <row r="506">
          <cell r="G506">
            <v>26.92</v>
          </cell>
        </row>
        <row r="507">
          <cell r="C507">
            <v>4</v>
          </cell>
          <cell r="D507">
            <v>1</v>
          </cell>
          <cell r="E507">
            <v>1</v>
          </cell>
          <cell r="F507">
            <v>15.5</v>
          </cell>
        </row>
        <row r="508">
          <cell r="F508">
            <v>0.3</v>
          </cell>
        </row>
        <row r="509">
          <cell r="G509">
            <v>18.600000000000001</v>
          </cell>
        </row>
        <row r="510">
          <cell r="C510">
            <v>4</v>
          </cell>
          <cell r="D510">
            <v>1</v>
          </cell>
          <cell r="E510">
            <v>1</v>
          </cell>
          <cell r="F510">
            <v>20.239999999999998</v>
          </cell>
        </row>
        <row r="511">
          <cell r="F511">
            <v>0.3</v>
          </cell>
        </row>
        <row r="512">
          <cell r="G512">
            <v>24.29</v>
          </cell>
        </row>
        <row r="513">
          <cell r="C513">
            <v>4</v>
          </cell>
          <cell r="D513">
            <v>1</v>
          </cell>
          <cell r="E513">
            <v>1</v>
          </cell>
          <cell r="F513">
            <v>27.6</v>
          </cell>
        </row>
        <row r="514">
          <cell r="F514">
            <v>0.3</v>
          </cell>
        </row>
        <row r="515">
          <cell r="G515">
            <v>33.119999999999997</v>
          </cell>
        </row>
        <row r="516">
          <cell r="A516" t="str">
            <v>B1.2c</v>
          </cell>
          <cell r="B516">
            <v>0</v>
          </cell>
          <cell r="G516">
            <v>1137.5399999999997</v>
          </cell>
        </row>
        <row r="518">
          <cell r="C518">
            <v>2</v>
          </cell>
          <cell r="D518">
            <v>3</v>
          </cell>
          <cell r="E518">
            <v>1</v>
          </cell>
          <cell r="F518">
            <v>1.9</v>
          </cell>
        </row>
        <row r="519">
          <cell r="F519">
            <v>3.23</v>
          </cell>
        </row>
        <row r="520">
          <cell r="G520">
            <v>36.82</v>
          </cell>
        </row>
        <row r="521">
          <cell r="C521">
            <v>2</v>
          </cell>
          <cell r="D521">
            <v>3</v>
          </cell>
          <cell r="E521">
            <v>1</v>
          </cell>
          <cell r="F521">
            <v>2</v>
          </cell>
        </row>
        <row r="522">
          <cell r="F522">
            <v>3.23</v>
          </cell>
        </row>
        <row r="523">
          <cell r="G523">
            <v>38.76</v>
          </cell>
        </row>
        <row r="524">
          <cell r="C524">
            <v>2</v>
          </cell>
          <cell r="D524">
            <v>3</v>
          </cell>
          <cell r="E524">
            <v>1</v>
          </cell>
          <cell r="F524">
            <v>2.4</v>
          </cell>
        </row>
        <row r="525">
          <cell r="F525">
            <v>2.93</v>
          </cell>
        </row>
        <row r="526">
          <cell r="G526">
            <v>42.19</v>
          </cell>
        </row>
        <row r="527">
          <cell r="C527">
            <v>3</v>
          </cell>
          <cell r="D527">
            <v>1</v>
          </cell>
          <cell r="E527">
            <v>1</v>
          </cell>
          <cell r="F527">
            <v>2.2999999999999998</v>
          </cell>
        </row>
        <row r="528">
          <cell r="F528">
            <v>2.93</v>
          </cell>
        </row>
        <row r="529">
          <cell r="G529">
            <v>20.22</v>
          </cell>
        </row>
        <row r="530">
          <cell r="C530">
            <v>3</v>
          </cell>
          <cell r="D530">
            <v>1</v>
          </cell>
          <cell r="E530">
            <v>1</v>
          </cell>
          <cell r="F530">
            <v>2.2999999999999998</v>
          </cell>
        </row>
        <row r="531">
          <cell r="F531">
            <v>3.23</v>
          </cell>
        </row>
        <row r="532">
          <cell r="G532">
            <v>22.29</v>
          </cell>
        </row>
        <row r="533">
          <cell r="C533">
            <v>3</v>
          </cell>
          <cell r="D533">
            <v>1</v>
          </cell>
          <cell r="E533">
            <v>1</v>
          </cell>
          <cell r="F533">
            <v>5.65</v>
          </cell>
        </row>
        <row r="534">
          <cell r="F534">
            <v>0.2</v>
          </cell>
        </row>
        <row r="535">
          <cell r="G535">
            <v>3.39</v>
          </cell>
        </row>
        <row r="536">
          <cell r="C536">
            <v>-2</v>
          </cell>
          <cell r="D536">
            <v>3</v>
          </cell>
          <cell r="E536">
            <v>1</v>
          </cell>
          <cell r="F536">
            <v>1.05</v>
          </cell>
        </row>
        <row r="537">
          <cell r="F537">
            <v>2.2999999999999998</v>
          </cell>
        </row>
        <row r="538">
          <cell r="G538">
            <v>-14.49</v>
          </cell>
        </row>
        <row r="539">
          <cell r="A539" t="str">
            <v>B1.2f</v>
          </cell>
          <cell r="B539">
            <v>348.47</v>
          </cell>
          <cell r="G539">
            <v>100.14999999999998</v>
          </cell>
        </row>
        <row r="546">
          <cell r="C546">
            <v>4</v>
          </cell>
          <cell r="D546">
            <v>1</v>
          </cell>
          <cell r="E546">
            <v>1</v>
          </cell>
          <cell r="F546">
            <v>4.4000000000000004</v>
          </cell>
        </row>
        <row r="547">
          <cell r="F547">
            <v>6.27</v>
          </cell>
        </row>
        <row r="548">
          <cell r="G548">
            <v>110.35</v>
          </cell>
        </row>
        <row r="549">
          <cell r="C549">
            <v>4</v>
          </cell>
          <cell r="D549">
            <v>1</v>
          </cell>
          <cell r="E549">
            <v>1</v>
          </cell>
          <cell r="F549">
            <v>6</v>
          </cell>
        </row>
        <row r="550">
          <cell r="F550">
            <v>4.4000000000000004</v>
          </cell>
        </row>
        <row r="551">
          <cell r="G551">
            <v>105.6</v>
          </cell>
        </row>
        <row r="552">
          <cell r="C552">
            <v>4</v>
          </cell>
          <cell r="D552">
            <v>1</v>
          </cell>
          <cell r="E552">
            <v>1</v>
          </cell>
          <cell r="F552">
            <v>6.37</v>
          </cell>
        </row>
        <row r="553">
          <cell r="F553">
            <v>4.4000000000000004</v>
          </cell>
        </row>
        <row r="554">
          <cell r="G554">
            <v>112.11</v>
          </cell>
        </row>
        <row r="555">
          <cell r="C555">
            <v>4</v>
          </cell>
          <cell r="D555">
            <v>1</v>
          </cell>
          <cell r="E555">
            <v>1</v>
          </cell>
          <cell r="F555">
            <v>5.35</v>
          </cell>
        </row>
        <row r="556">
          <cell r="F556">
            <v>1</v>
          </cell>
        </row>
        <row r="557">
          <cell r="G557">
            <v>21.4</v>
          </cell>
        </row>
        <row r="558">
          <cell r="C558">
            <v>4</v>
          </cell>
          <cell r="D558">
            <v>1</v>
          </cell>
          <cell r="E558">
            <v>1</v>
          </cell>
          <cell r="F558">
            <v>4.7</v>
          </cell>
        </row>
        <row r="559">
          <cell r="F559">
            <v>6</v>
          </cell>
        </row>
        <row r="560">
          <cell r="G560">
            <v>112.8</v>
          </cell>
        </row>
        <row r="561">
          <cell r="C561">
            <v>4</v>
          </cell>
          <cell r="D561">
            <v>1</v>
          </cell>
          <cell r="E561">
            <v>1</v>
          </cell>
          <cell r="F561">
            <v>4.7</v>
          </cell>
        </row>
        <row r="562">
          <cell r="F562">
            <v>4.9000000000000004</v>
          </cell>
        </row>
        <row r="563">
          <cell r="G563">
            <v>92.12</v>
          </cell>
        </row>
        <row r="564">
          <cell r="C564">
            <v>2</v>
          </cell>
          <cell r="D564">
            <v>4</v>
          </cell>
          <cell r="E564">
            <v>1</v>
          </cell>
          <cell r="F564">
            <v>0.65</v>
          </cell>
        </row>
        <row r="565">
          <cell r="F565">
            <v>1.07</v>
          </cell>
        </row>
        <row r="566">
          <cell r="G566">
            <v>5.56</v>
          </cell>
        </row>
        <row r="567">
          <cell r="C567">
            <v>4</v>
          </cell>
          <cell r="D567">
            <v>1</v>
          </cell>
          <cell r="E567">
            <v>1</v>
          </cell>
          <cell r="F567">
            <v>0.74</v>
          </cell>
        </row>
        <row r="568">
          <cell r="F568">
            <v>2.78</v>
          </cell>
        </row>
        <row r="569">
          <cell r="G569">
            <v>8.23</v>
          </cell>
        </row>
        <row r="570">
          <cell r="C570">
            <v>4</v>
          </cell>
          <cell r="D570">
            <v>1</v>
          </cell>
          <cell r="E570">
            <v>1</v>
          </cell>
          <cell r="F570">
            <v>1.4</v>
          </cell>
        </row>
        <row r="571">
          <cell r="F571">
            <v>2.2000000000000002</v>
          </cell>
        </row>
        <row r="572">
          <cell r="G572">
            <v>12.32</v>
          </cell>
        </row>
        <row r="573">
          <cell r="C573">
            <v>4</v>
          </cell>
          <cell r="D573">
            <v>1</v>
          </cell>
          <cell r="E573">
            <v>1</v>
          </cell>
          <cell r="F573">
            <v>1.07</v>
          </cell>
        </row>
        <row r="574">
          <cell r="F574">
            <v>1.2</v>
          </cell>
        </row>
        <row r="575">
          <cell r="G575">
            <v>5.14</v>
          </cell>
        </row>
        <row r="576">
          <cell r="C576">
            <v>4</v>
          </cell>
          <cell r="D576">
            <v>1</v>
          </cell>
          <cell r="E576">
            <v>1</v>
          </cell>
          <cell r="F576">
            <v>6.27</v>
          </cell>
        </row>
        <row r="577">
          <cell r="F577">
            <v>5.6</v>
          </cell>
        </row>
        <row r="578">
          <cell r="G578">
            <v>140.44999999999999</v>
          </cell>
        </row>
        <row r="579">
          <cell r="C579">
            <v>4</v>
          </cell>
          <cell r="D579">
            <v>1</v>
          </cell>
          <cell r="E579">
            <v>1</v>
          </cell>
          <cell r="F579">
            <v>6</v>
          </cell>
        </row>
        <row r="580">
          <cell r="F580">
            <v>5.6</v>
          </cell>
        </row>
        <row r="581">
          <cell r="G581">
            <v>134.4</v>
          </cell>
        </row>
        <row r="582">
          <cell r="C582">
            <v>4</v>
          </cell>
          <cell r="D582">
            <v>1</v>
          </cell>
          <cell r="E582">
            <v>1</v>
          </cell>
          <cell r="F582">
            <v>6.37</v>
          </cell>
        </row>
        <row r="583">
          <cell r="F583">
            <v>5.6</v>
          </cell>
        </row>
        <row r="584">
          <cell r="G584">
            <v>142.69</v>
          </cell>
        </row>
        <row r="585">
          <cell r="C585">
            <v>4</v>
          </cell>
          <cell r="D585">
            <v>1</v>
          </cell>
          <cell r="E585">
            <v>1</v>
          </cell>
          <cell r="F585">
            <v>3.26</v>
          </cell>
        </row>
        <row r="586">
          <cell r="F586">
            <v>1.05</v>
          </cell>
        </row>
        <row r="587">
          <cell r="G587">
            <v>13.69</v>
          </cell>
        </row>
        <row r="588">
          <cell r="C588">
            <v>4</v>
          </cell>
          <cell r="D588">
            <v>1</v>
          </cell>
          <cell r="E588">
            <v>1</v>
          </cell>
          <cell r="F588">
            <v>3.31</v>
          </cell>
        </row>
        <row r="589">
          <cell r="F589">
            <v>1.05</v>
          </cell>
        </row>
        <row r="590">
          <cell r="G590">
            <v>13.9</v>
          </cell>
        </row>
        <row r="591">
          <cell r="C591">
            <v>4</v>
          </cell>
          <cell r="D591">
            <v>1</v>
          </cell>
          <cell r="E591">
            <v>1</v>
          </cell>
          <cell r="F591">
            <v>3.95</v>
          </cell>
        </row>
        <row r="592">
          <cell r="F592">
            <v>1.74</v>
          </cell>
        </row>
        <row r="593">
          <cell r="G593">
            <v>27.49</v>
          </cell>
        </row>
        <row r="594">
          <cell r="C594">
            <v>2</v>
          </cell>
          <cell r="D594">
            <v>4</v>
          </cell>
          <cell r="E594">
            <v>3.14</v>
          </cell>
          <cell r="F594">
            <v>1.8225000000000002</v>
          </cell>
        </row>
        <row r="595">
          <cell r="F595">
            <v>0.25</v>
          </cell>
        </row>
        <row r="596">
          <cell r="G596">
            <v>11.45</v>
          </cell>
        </row>
        <row r="597">
          <cell r="C597">
            <v>2</v>
          </cell>
          <cell r="D597">
            <v>4</v>
          </cell>
          <cell r="E597">
            <v>1</v>
          </cell>
          <cell r="F597">
            <v>0.4</v>
          </cell>
        </row>
        <row r="598">
          <cell r="F598">
            <v>1.35</v>
          </cell>
        </row>
        <row r="599">
          <cell r="G599">
            <v>4.32</v>
          </cell>
        </row>
        <row r="600">
          <cell r="A600" t="str">
            <v>B2.4</v>
          </cell>
          <cell r="B600">
            <v>0</v>
          </cell>
          <cell r="G600">
            <v>807.62</v>
          </cell>
        </row>
      </sheetData>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almeda  "/>
      <sheetName val="jalmeda "/>
      <sheetName val="re bar"/>
      <sheetName val="sp concrete"/>
      <sheetName val="HCB"/>
      <sheetName val="Excavation"/>
      <sheetName val="Concrete "/>
      <sheetName val="Masonary"/>
      <sheetName val="Block work"/>
      <sheetName val="Mate."/>
      <sheetName val="Wall"/>
      <sheetName val="Fnishing"/>
      <sheetName val="Metal "/>
      <sheetName val="Steel "/>
      <sheetName val="Carpentary"/>
      <sheetName val="Roofing"/>
      <sheetName val="Equipment"/>
      <sheetName val="IndexedLabor"/>
      <sheetName val="Asphalt"/>
      <sheetName val="Sheet2"/>
      <sheetName val="Sheet3"/>
      <sheetName val="Sheet4"/>
      <sheetName val="Sheet5"/>
      <sheetName val="septic tank analysis"/>
    </sheetNames>
    <sheetDataSet>
      <sheetData sheetId="0" refreshError="1"/>
      <sheetData sheetId="1" refreshError="1"/>
      <sheetData sheetId="2"/>
      <sheetData sheetId="3">
        <row r="158">
          <cell r="G158">
            <v>0</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almeda  "/>
      <sheetName val="jalmeda "/>
      <sheetName val="re bar"/>
      <sheetName val="sp concrete"/>
      <sheetName val="HCB"/>
      <sheetName val="Excavation"/>
      <sheetName val="Concrete "/>
      <sheetName val="Masonary"/>
      <sheetName val="Block work"/>
      <sheetName val="Mate."/>
      <sheetName val="Wall"/>
      <sheetName val="Fnishing"/>
      <sheetName val="Metal "/>
      <sheetName val="Steel "/>
      <sheetName val="Carpentary"/>
      <sheetName val="Roofing"/>
      <sheetName val="Equipment"/>
      <sheetName val="IndexedLabor"/>
      <sheetName val="Asphalt"/>
      <sheetName val="Sheet2"/>
      <sheetName val="Sheet3"/>
      <sheetName val="Sheet4"/>
      <sheetName val="Sheet5"/>
      <sheetName val="septic tank analysis"/>
    </sheetNames>
    <sheetDataSet>
      <sheetData sheetId="0" refreshError="1"/>
      <sheetData sheetId="1" refreshError="1"/>
      <sheetData sheetId="2"/>
      <sheetData sheetId="3">
        <row r="158">
          <cell r="G158">
            <v>0</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Pay-Cirteficate"/>
      <sheetName val="05 Block Summary"/>
      <sheetName val="05 Summary"/>
      <sheetName val="05 Sub Structure BC = 300"/>
      <sheetName val="05 A-2 300kp Shop Sub St."/>
      <sheetName val="05 RB A-2 300kp Shop Sub St."/>
      <sheetName val="05 Ar &amp; St"/>
      <sheetName val="05 A-2 300kp Shop Sup St."/>
      <sheetName val="05 RB A-2 300kp Shop Super St."/>
      <sheetName val="05 A-2 300kp Res. Sup St."/>
      <sheetName val=" E2 Res (200kp) sub st "/>
      <sheetName val="E-2 200kp Resi Sup St."/>
      <sheetName val="RB A-1 200kp Res. Sub St."/>
      <sheetName val="RB A-1 200kp Res. Super St."/>
      <sheetName val="06 to 08 Ar &amp; St"/>
      <sheetName val="05_Pay-Cirteficate"/>
      <sheetName val="05_Block_Summary"/>
      <sheetName val="05_Summary"/>
      <sheetName val="05_Sub_Structure_BC_=_300"/>
      <sheetName val="05_A-2_300kp_Shop_Sub_St_"/>
      <sheetName val="05_RB_A-2_300kp_Shop_Sub_St_"/>
      <sheetName val="05_Ar_&amp;_St"/>
      <sheetName val="05_A-2_300kp_Shop_Sup_St_"/>
      <sheetName val="05_RB_A-2_300kp_Shop_Super_St_"/>
      <sheetName val="SUB Takeoff"/>
      <sheetName val="RB E-1 300kp SHOP. Sub St."/>
      <sheetName val="SUB ST"/>
      <sheetName val="A-2 300Kpa Pay-05 Abiyot"/>
      <sheetName val="price"/>
      <sheetName val="Task_Table1"/>
      <sheetName val="SUPER BOQ"/>
      <sheetName val="Sheet1"/>
      <sheetName val=" Pay-Cirteficate "/>
      <sheetName val="Sub Structure"/>
      <sheetName val="RES"/>
      <sheetName val="E-1 200kp Res. Sub St."/>
      <sheetName val="E-1 200kp Res. Sup St."/>
      <sheetName val="Ar &amp; St"/>
      <sheetName val="Supr Rebar"/>
      <sheetName val=" Ar &amp; St"/>
      <sheetName val="Sheet4"/>
      <sheetName val="L-2 MEWD Standard"/>
      <sheetName val="Final Revised Material A2"/>
      <sheetName val="E-1 300kp Res. Sub St."/>
      <sheetName val="Excavation Depth"/>
      <sheetName val="L-1 Super BOQ"/>
      <sheetName val=" L-1  Sub RE-BAR "/>
      <sheetName val="L-1 SUPER  TAKE OFF"/>
      <sheetName val="08 Ar &amp; St"/>
      <sheetName val="A-2 blcok work Res."/>
      <sheetName val="Material"/>
      <sheetName val="Sheet2"/>
      <sheetName val="Solomon Weldu A2,E1-FevV"/>
      <sheetName val="Bills of Quantities"/>
      <sheetName val="Sub Structure BC = 300"/>
      <sheetName val=" analysis"/>
      <sheetName val="Exc."/>
      <sheetName val="L-1 200kpa Res.Sub"/>
      <sheetName val="SUPER ST "/>
      <sheetName val="MIP财务累计成本"/>
      <sheetName val="2.1.1.a-中方人员费用"/>
      <sheetName val="공량산출서"/>
      <sheetName val="B2 Reading room,Book Stor&amp;DR(1)"/>
      <sheetName val="05_Pay-Cirteficate1"/>
      <sheetName val="05_Block_Summary1"/>
      <sheetName val="05_Summary1"/>
      <sheetName val="05_Sub_Structure_BC_=_3001"/>
      <sheetName val="05_A-2_300kp_Shop_Sub_St_1"/>
      <sheetName val="05_RB_A-2_300kp_Shop_Sub_St_1"/>
      <sheetName val="05_Ar_&amp;_St1"/>
      <sheetName val="05_A-2_300kp_Shop_Sup_St_1"/>
      <sheetName val="05_RB_A-2_300kp_Shop_Super_St_1"/>
      <sheetName val="05_A-2_300kp_Res__Sup_St_"/>
      <sheetName val="RB_A-1_200kp_Res__Sub_St_"/>
      <sheetName val="RB_A-1_200kp_Res__Super_St_"/>
      <sheetName val="_E2_Res_(200kp)_sub_st_"/>
      <sheetName val="E-2_200kp_Resi_Sup_St_"/>
      <sheetName val="Solomon_Weldu_A2,E1-FevV"/>
      <sheetName val="Bills_of_Quantities"/>
      <sheetName val="Sub_Structure_BC_=_300"/>
      <sheetName val="_analysis"/>
      <sheetName val="Exc_"/>
      <sheetName val="L-1_200kpa_Res_Sub"/>
      <sheetName val="SUPER ST"/>
      <sheetName val="(Task summary)"/>
      <sheetName val="Material data"/>
      <sheetName val="Summary"/>
      <sheetName val="Takeoff B"/>
      <sheetName val="T-OFF B"/>
      <sheetName val="TRUSS T-OFF A"/>
      <sheetName val="Sub Takeoff 300 "/>
      <sheetName val="Sub Takeoff 200 "/>
      <sheetName val="SUB"/>
      <sheetName val=" Sup"/>
      <sheetName val="BOQ"/>
      <sheetName val="D-2 SUB RE-BAR"/>
      <sheetName val="sub stru. re bar B"/>
      <sheetName val="Sub Structure BC = 200"/>
      <sheetName val="Super-L1-Mea"/>
    </sheetNames>
    <sheetDataSet>
      <sheetData sheetId="0"/>
      <sheetData sheetId="1"/>
      <sheetData sheetId="2"/>
      <sheetData sheetId="3"/>
      <sheetData sheetId="4"/>
      <sheetData sheetId="5"/>
      <sheetData sheetId="6"/>
      <sheetData sheetId="7">
        <row r="1">
          <cell r="A1">
            <v>0</v>
          </cell>
          <cell r="B1" t="str">
            <v>Project: Low Cost Housing Development Project</v>
          </cell>
          <cell r="C1">
            <v>0</v>
          </cell>
          <cell r="D1">
            <v>0</v>
          </cell>
          <cell r="E1">
            <v>0</v>
          </cell>
          <cell r="F1">
            <v>0</v>
          </cell>
        </row>
        <row r="2">
          <cell r="A2">
            <v>0</v>
          </cell>
          <cell r="B2" t="str">
            <v>Location: Jemmo II</v>
          </cell>
          <cell r="C2">
            <v>0</v>
          </cell>
          <cell r="D2">
            <v>0</v>
          </cell>
          <cell r="E2">
            <v>0</v>
          </cell>
          <cell r="F2">
            <v>0</v>
          </cell>
        </row>
        <row r="3">
          <cell r="A3">
            <v>0</v>
          </cell>
          <cell r="B3" t="str">
            <v>Client: Nifasilk Lafto Sub-City</v>
          </cell>
          <cell r="C3">
            <v>0</v>
          </cell>
          <cell r="D3">
            <v>0</v>
          </cell>
          <cell r="E3">
            <v>0</v>
          </cell>
          <cell r="F3">
            <v>0</v>
          </cell>
        </row>
        <row r="4">
          <cell r="A4">
            <v>0</v>
          </cell>
          <cell r="B4" t="str">
            <v>Contractor: Abiyot Solomon BC</v>
          </cell>
          <cell r="C4">
            <v>0</v>
          </cell>
          <cell r="D4">
            <v>0</v>
          </cell>
          <cell r="E4">
            <v>0</v>
          </cell>
          <cell r="F4">
            <v>0</v>
          </cell>
        </row>
        <row r="5">
          <cell r="A5">
            <v>0</v>
          </cell>
          <cell r="B5" t="str">
            <v>Consultant: MGM Consult PLC</v>
          </cell>
          <cell r="C5">
            <v>0</v>
          </cell>
          <cell r="D5">
            <v>0</v>
          </cell>
          <cell r="E5">
            <v>0</v>
          </cell>
          <cell r="F5">
            <v>0</v>
          </cell>
        </row>
        <row r="6">
          <cell r="A6" t="str">
            <v>Code</v>
          </cell>
          <cell r="B6" t="str">
            <v>Timizing</v>
          </cell>
          <cell r="C6">
            <v>0</v>
          </cell>
          <cell r="D6">
            <v>0</v>
          </cell>
          <cell r="E6" t="str">
            <v>Dimension</v>
          </cell>
          <cell r="F6" t="str">
            <v>Qty</v>
          </cell>
        </row>
        <row r="7">
          <cell r="B7">
            <v>0</v>
          </cell>
          <cell r="C7">
            <v>0</v>
          </cell>
          <cell r="D7">
            <v>0</v>
          </cell>
          <cell r="E7">
            <v>0</v>
          </cell>
          <cell r="F7">
            <v>0</v>
          </cell>
        </row>
        <row r="8">
          <cell r="B8">
            <v>0</v>
          </cell>
          <cell r="C8">
            <v>0</v>
          </cell>
          <cell r="D8">
            <v>0</v>
          </cell>
          <cell r="E8">
            <v>0</v>
          </cell>
          <cell r="F8">
            <v>0</v>
          </cell>
        </row>
        <row r="9">
          <cell r="B9">
            <v>0</v>
          </cell>
          <cell r="C9">
            <v>0</v>
          </cell>
          <cell r="D9">
            <v>0</v>
          </cell>
          <cell r="E9">
            <v>0</v>
          </cell>
          <cell r="F9">
            <v>0</v>
          </cell>
        </row>
        <row r="10">
          <cell r="B10">
            <v>0</v>
          </cell>
          <cell r="C10">
            <v>0</v>
          </cell>
          <cell r="D10">
            <v>0</v>
          </cell>
          <cell r="E10">
            <v>0</v>
          </cell>
          <cell r="F10">
            <v>0</v>
          </cell>
        </row>
        <row r="11">
          <cell r="A11">
            <v>0</v>
          </cell>
          <cell r="B11">
            <v>0</v>
          </cell>
          <cell r="C11">
            <v>0</v>
          </cell>
          <cell r="D11">
            <v>0</v>
          </cell>
          <cell r="E11">
            <v>0</v>
          </cell>
          <cell r="F11">
            <v>0</v>
          </cell>
        </row>
        <row r="12">
          <cell r="A12">
            <v>0</v>
          </cell>
          <cell r="B12">
            <v>0</v>
          </cell>
          <cell r="C12">
            <v>0</v>
          </cell>
          <cell r="D12">
            <v>0</v>
          </cell>
          <cell r="E12">
            <v>0</v>
          </cell>
          <cell r="F12">
            <v>0</v>
          </cell>
        </row>
        <row r="13">
          <cell r="B13">
            <v>1</v>
          </cell>
          <cell r="C13">
            <v>1</v>
          </cell>
          <cell r="D13">
            <v>23</v>
          </cell>
          <cell r="E13">
            <v>0.25</v>
          </cell>
          <cell r="F13">
            <v>0</v>
          </cell>
        </row>
        <row r="14">
          <cell r="B14">
            <v>0</v>
          </cell>
          <cell r="C14">
            <v>0</v>
          </cell>
          <cell r="D14">
            <v>0</v>
          </cell>
          <cell r="E14">
            <v>0.4</v>
          </cell>
          <cell r="F14">
            <v>0</v>
          </cell>
        </row>
        <row r="15">
          <cell r="B15">
            <v>0</v>
          </cell>
          <cell r="C15">
            <v>0</v>
          </cell>
          <cell r="D15">
            <v>0</v>
          </cell>
          <cell r="E15">
            <v>2.4</v>
          </cell>
          <cell r="F15">
            <v>0</v>
          </cell>
        </row>
        <row r="16">
          <cell r="B16">
            <v>0</v>
          </cell>
          <cell r="C16">
            <v>0</v>
          </cell>
          <cell r="D16">
            <v>0</v>
          </cell>
          <cell r="E16">
            <v>0</v>
          </cell>
          <cell r="F16">
            <v>5.52</v>
          </cell>
        </row>
        <row r="17">
          <cell r="B17">
            <v>1</v>
          </cell>
          <cell r="C17">
            <v>1</v>
          </cell>
          <cell r="D17">
            <v>2</v>
          </cell>
          <cell r="E17">
            <v>0.35</v>
          </cell>
          <cell r="F17">
            <v>0</v>
          </cell>
        </row>
        <row r="18">
          <cell r="B18">
            <v>0</v>
          </cell>
          <cell r="C18">
            <v>0</v>
          </cell>
          <cell r="D18">
            <v>0</v>
          </cell>
          <cell r="E18">
            <v>0.4</v>
          </cell>
          <cell r="F18">
            <v>0</v>
          </cell>
        </row>
        <row r="19">
          <cell r="B19">
            <v>0</v>
          </cell>
          <cell r="C19">
            <v>0</v>
          </cell>
          <cell r="D19">
            <v>0</v>
          </cell>
          <cell r="E19">
            <v>2.4</v>
          </cell>
          <cell r="F19">
            <v>0</v>
          </cell>
        </row>
        <row r="20">
          <cell r="A20">
            <v>0</v>
          </cell>
          <cell r="B20">
            <v>0</v>
          </cell>
          <cell r="C20">
            <v>0</v>
          </cell>
          <cell r="D20">
            <v>0</v>
          </cell>
          <cell r="E20">
            <v>0</v>
          </cell>
          <cell r="F20">
            <v>0.67</v>
          </cell>
        </row>
        <row r="21">
          <cell r="A21">
            <v>0</v>
          </cell>
          <cell r="B21">
            <v>0</v>
          </cell>
          <cell r="C21">
            <v>0</v>
          </cell>
          <cell r="D21">
            <v>0</v>
          </cell>
          <cell r="E21">
            <v>0</v>
          </cell>
          <cell r="F21">
            <v>0</v>
          </cell>
        </row>
        <row r="22">
          <cell r="B22">
            <v>1</v>
          </cell>
          <cell r="C22">
            <v>1</v>
          </cell>
          <cell r="D22">
            <v>23</v>
          </cell>
          <cell r="E22">
            <v>0.25</v>
          </cell>
          <cell r="F22">
            <v>0</v>
          </cell>
        </row>
        <row r="23">
          <cell r="B23">
            <v>0</v>
          </cell>
          <cell r="C23">
            <v>0</v>
          </cell>
          <cell r="D23">
            <v>0</v>
          </cell>
          <cell r="E23">
            <v>0.4</v>
          </cell>
          <cell r="F23">
            <v>0</v>
          </cell>
        </row>
        <row r="24">
          <cell r="B24">
            <v>0</v>
          </cell>
          <cell r="C24">
            <v>0</v>
          </cell>
          <cell r="D24">
            <v>0</v>
          </cell>
          <cell r="E24">
            <v>2.4</v>
          </cell>
          <cell r="F24">
            <v>0</v>
          </cell>
        </row>
        <row r="25">
          <cell r="B25">
            <v>0</v>
          </cell>
          <cell r="C25">
            <v>0</v>
          </cell>
          <cell r="D25">
            <v>0</v>
          </cell>
          <cell r="E25">
            <v>0</v>
          </cell>
          <cell r="F25">
            <v>5.52</v>
          </cell>
        </row>
        <row r="26">
          <cell r="B26">
            <v>1</v>
          </cell>
          <cell r="C26">
            <v>1</v>
          </cell>
          <cell r="D26">
            <v>2</v>
          </cell>
          <cell r="E26">
            <v>0.3</v>
          </cell>
          <cell r="F26">
            <v>0</v>
          </cell>
        </row>
        <row r="27">
          <cell r="B27">
            <v>0</v>
          </cell>
          <cell r="C27">
            <v>0</v>
          </cell>
          <cell r="D27">
            <v>0</v>
          </cell>
          <cell r="E27">
            <v>0.4</v>
          </cell>
          <cell r="F27">
            <v>0</v>
          </cell>
        </row>
        <row r="28">
          <cell r="B28">
            <v>0</v>
          </cell>
          <cell r="C28">
            <v>0</v>
          </cell>
          <cell r="D28">
            <v>0</v>
          </cell>
          <cell r="E28">
            <v>2.4</v>
          </cell>
          <cell r="F28">
            <v>0</v>
          </cell>
        </row>
        <row r="29">
          <cell r="A29">
            <v>0</v>
          </cell>
          <cell r="B29">
            <v>0</v>
          </cell>
          <cell r="C29">
            <v>0</v>
          </cell>
          <cell r="D29">
            <v>0</v>
          </cell>
          <cell r="E29">
            <v>0</v>
          </cell>
          <cell r="F29">
            <v>0.57999999999999996</v>
          </cell>
        </row>
        <row r="30">
          <cell r="A30">
            <v>0</v>
          </cell>
          <cell r="B30">
            <v>0</v>
          </cell>
          <cell r="C30">
            <v>0</v>
          </cell>
          <cell r="D30">
            <v>0</v>
          </cell>
          <cell r="E30">
            <v>0</v>
          </cell>
          <cell r="F30">
            <v>0</v>
          </cell>
        </row>
        <row r="31">
          <cell r="B31">
            <v>2</v>
          </cell>
          <cell r="C31">
            <v>1</v>
          </cell>
          <cell r="D31">
            <v>25</v>
          </cell>
          <cell r="E31">
            <v>0.25</v>
          </cell>
          <cell r="F31">
            <v>0</v>
          </cell>
        </row>
        <row r="32">
          <cell r="B32">
            <v>0</v>
          </cell>
          <cell r="C32">
            <v>0</v>
          </cell>
          <cell r="D32">
            <v>0</v>
          </cell>
          <cell r="E32">
            <v>0.4</v>
          </cell>
          <cell r="F32">
            <v>0</v>
          </cell>
        </row>
        <row r="33">
          <cell r="B33">
            <v>0</v>
          </cell>
          <cell r="C33">
            <v>0</v>
          </cell>
          <cell r="D33">
            <v>0</v>
          </cell>
          <cell r="E33">
            <v>2.4</v>
          </cell>
          <cell r="F33">
            <v>0</v>
          </cell>
        </row>
        <row r="34">
          <cell r="B34">
            <v>0</v>
          </cell>
          <cell r="C34">
            <v>0</v>
          </cell>
          <cell r="D34">
            <v>0</v>
          </cell>
          <cell r="E34">
            <v>0</v>
          </cell>
          <cell r="F34">
            <v>12</v>
          </cell>
        </row>
        <row r="35">
          <cell r="A35" t="str">
            <v>C1.1a</v>
          </cell>
          <cell r="B35">
            <v>0</v>
          </cell>
          <cell r="C35">
            <v>0</v>
          </cell>
          <cell r="D35">
            <v>0</v>
          </cell>
          <cell r="E35">
            <v>0</v>
          </cell>
          <cell r="F35">
            <v>24.29</v>
          </cell>
        </row>
        <row r="36">
          <cell r="B36">
            <v>0</v>
          </cell>
          <cell r="C36">
            <v>0</v>
          </cell>
          <cell r="D36">
            <v>0</v>
          </cell>
          <cell r="E36">
            <v>0</v>
          </cell>
          <cell r="F36">
            <v>0</v>
          </cell>
        </row>
        <row r="37">
          <cell r="A37">
            <v>0</v>
          </cell>
          <cell r="B37">
            <v>0</v>
          </cell>
          <cell r="C37">
            <v>0</v>
          </cell>
          <cell r="D37">
            <v>0</v>
          </cell>
          <cell r="E37">
            <v>0</v>
          </cell>
          <cell r="F37">
            <v>0</v>
          </cell>
        </row>
        <row r="38">
          <cell r="B38">
            <v>0</v>
          </cell>
          <cell r="C38">
            <v>0</v>
          </cell>
          <cell r="D38">
            <v>0</v>
          </cell>
          <cell r="E38">
            <v>0</v>
          </cell>
          <cell r="F38">
            <v>0</v>
          </cell>
        </row>
        <row r="39">
          <cell r="B39">
            <v>0</v>
          </cell>
          <cell r="C39">
            <v>0</v>
          </cell>
          <cell r="D39">
            <v>0</v>
          </cell>
          <cell r="E39">
            <v>0</v>
          </cell>
          <cell r="F39">
            <v>0</v>
          </cell>
        </row>
        <row r="40">
          <cell r="B40">
            <v>0</v>
          </cell>
          <cell r="C40">
            <v>4</v>
          </cell>
          <cell r="D40">
            <v>1</v>
          </cell>
          <cell r="E40">
            <v>7.71</v>
          </cell>
          <cell r="F40">
            <v>0</v>
          </cell>
        </row>
        <row r="41">
          <cell r="B41">
            <v>0</v>
          </cell>
          <cell r="C41">
            <v>0</v>
          </cell>
          <cell r="D41">
            <v>0</v>
          </cell>
          <cell r="E41">
            <v>0.48</v>
          </cell>
          <cell r="F41">
            <v>0</v>
          </cell>
        </row>
        <row r="42">
          <cell r="B42">
            <v>0</v>
          </cell>
          <cell r="C42">
            <v>0</v>
          </cell>
          <cell r="D42">
            <v>0</v>
          </cell>
          <cell r="E42">
            <v>0.2</v>
          </cell>
          <cell r="F42">
            <v>0</v>
          </cell>
        </row>
        <row r="43">
          <cell r="B43">
            <v>0</v>
          </cell>
          <cell r="C43">
            <v>0</v>
          </cell>
          <cell r="D43">
            <v>0</v>
          </cell>
          <cell r="E43">
            <v>0</v>
          </cell>
          <cell r="F43">
            <v>2.96</v>
          </cell>
        </row>
        <row r="44">
          <cell r="B44">
            <v>0</v>
          </cell>
          <cell r="C44">
            <v>4</v>
          </cell>
          <cell r="D44">
            <v>1</v>
          </cell>
          <cell r="E44">
            <v>8.84</v>
          </cell>
          <cell r="F44">
            <v>0</v>
          </cell>
        </row>
        <row r="45">
          <cell r="B45">
            <v>0</v>
          </cell>
          <cell r="C45">
            <v>0</v>
          </cell>
          <cell r="D45">
            <v>0</v>
          </cell>
          <cell r="E45">
            <v>0.48</v>
          </cell>
          <cell r="F45">
            <v>0</v>
          </cell>
        </row>
        <row r="46">
          <cell r="B46">
            <v>0</v>
          </cell>
          <cell r="C46">
            <v>0</v>
          </cell>
          <cell r="D46">
            <v>0</v>
          </cell>
          <cell r="E46">
            <v>0.2</v>
          </cell>
          <cell r="F46">
            <v>0</v>
          </cell>
        </row>
        <row r="47">
          <cell r="B47">
            <v>0</v>
          </cell>
          <cell r="C47">
            <v>0</v>
          </cell>
          <cell r="D47">
            <v>0</v>
          </cell>
          <cell r="E47">
            <v>0</v>
          </cell>
          <cell r="F47">
            <v>3.39</v>
          </cell>
        </row>
        <row r="48">
          <cell r="B48">
            <v>0</v>
          </cell>
          <cell r="C48">
            <v>4</v>
          </cell>
          <cell r="D48">
            <v>1</v>
          </cell>
          <cell r="E48">
            <v>23.28</v>
          </cell>
          <cell r="F48">
            <v>0</v>
          </cell>
        </row>
        <row r="49">
          <cell r="B49">
            <v>0</v>
          </cell>
          <cell r="C49">
            <v>0</v>
          </cell>
          <cell r="D49">
            <v>0</v>
          </cell>
          <cell r="E49">
            <v>0.48</v>
          </cell>
          <cell r="F49">
            <v>0</v>
          </cell>
        </row>
        <row r="50">
          <cell r="B50">
            <v>0</v>
          </cell>
          <cell r="C50">
            <v>0</v>
          </cell>
          <cell r="D50">
            <v>0</v>
          </cell>
          <cell r="E50">
            <v>0.2</v>
          </cell>
          <cell r="F50">
            <v>0</v>
          </cell>
        </row>
        <row r="51">
          <cell r="B51">
            <v>0</v>
          </cell>
          <cell r="C51">
            <v>0</v>
          </cell>
          <cell r="D51">
            <v>0</v>
          </cell>
          <cell r="E51">
            <v>0</v>
          </cell>
          <cell r="F51">
            <v>8.94</v>
          </cell>
        </row>
        <row r="52">
          <cell r="B52">
            <v>0</v>
          </cell>
          <cell r="C52">
            <v>4</v>
          </cell>
          <cell r="D52">
            <v>1</v>
          </cell>
          <cell r="E52">
            <v>9.4100000000000019</v>
          </cell>
          <cell r="F52">
            <v>0</v>
          </cell>
        </row>
        <row r="53">
          <cell r="B53">
            <v>0</v>
          </cell>
          <cell r="C53">
            <v>0</v>
          </cell>
          <cell r="D53">
            <v>0</v>
          </cell>
          <cell r="E53">
            <v>0.48</v>
          </cell>
          <cell r="F53">
            <v>0</v>
          </cell>
        </row>
        <row r="54">
          <cell r="B54">
            <v>0</v>
          </cell>
          <cell r="C54">
            <v>0</v>
          </cell>
          <cell r="D54">
            <v>0</v>
          </cell>
          <cell r="E54">
            <v>0.2</v>
          </cell>
          <cell r="F54">
            <v>0</v>
          </cell>
        </row>
        <row r="55">
          <cell r="B55">
            <v>0</v>
          </cell>
          <cell r="C55">
            <v>0</v>
          </cell>
          <cell r="D55">
            <v>0</v>
          </cell>
          <cell r="E55">
            <v>0</v>
          </cell>
          <cell r="F55">
            <v>3.61</v>
          </cell>
        </row>
        <row r="56">
          <cell r="B56">
            <v>0</v>
          </cell>
          <cell r="C56">
            <v>4</v>
          </cell>
          <cell r="D56">
            <v>1</v>
          </cell>
          <cell r="E56">
            <v>4.8499999999999996</v>
          </cell>
          <cell r="F56">
            <v>0</v>
          </cell>
        </row>
        <row r="57">
          <cell r="B57">
            <v>0</v>
          </cell>
          <cell r="C57">
            <v>0</v>
          </cell>
          <cell r="D57">
            <v>0</v>
          </cell>
          <cell r="E57">
            <v>0.48</v>
          </cell>
          <cell r="F57">
            <v>0</v>
          </cell>
        </row>
        <row r="58">
          <cell r="B58">
            <v>0</v>
          </cell>
          <cell r="C58">
            <v>0</v>
          </cell>
          <cell r="D58">
            <v>0</v>
          </cell>
          <cell r="E58">
            <v>0.2</v>
          </cell>
          <cell r="F58">
            <v>0</v>
          </cell>
        </row>
        <row r="59">
          <cell r="B59">
            <v>0</v>
          </cell>
          <cell r="C59">
            <v>0</v>
          </cell>
          <cell r="D59">
            <v>0</v>
          </cell>
          <cell r="E59">
            <v>0</v>
          </cell>
          <cell r="F59">
            <v>1.86</v>
          </cell>
        </row>
        <row r="60">
          <cell r="B60">
            <v>0</v>
          </cell>
          <cell r="C60">
            <v>4</v>
          </cell>
          <cell r="D60">
            <v>1</v>
          </cell>
          <cell r="E60">
            <v>13.364999999999998</v>
          </cell>
          <cell r="F60">
            <v>0</v>
          </cell>
        </row>
        <row r="61">
          <cell r="B61">
            <v>0</v>
          </cell>
          <cell r="C61">
            <v>0</v>
          </cell>
          <cell r="D61">
            <v>0</v>
          </cell>
          <cell r="E61">
            <v>0.48</v>
          </cell>
          <cell r="F61">
            <v>0</v>
          </cell>
        </row>
        <row r="62">
          <cell r="B62">
            <v>0</v>
          </cell>
          <cell r="C62">
            <v>0</v>
          </cell>
          <cell r="D62">
            <v>0</v>
          </cell>
          <cell r="E62">
            <v>0.2</v>
          </cell>
          <cell r="F62">
            <v>0</v>
          </cell>
        </row>
        <row r="63">
          <cell r="B63">
            <v>0</v>
          </cell>
          <cell r="C63">
            <v>0</v>
          </cell>
          <cell r="D63">
            <v>0</v>
          </cell>
          <cell r="E63">
            <v>0</v>
          </cell>
          <cell r="F63">
            <v>5.13</v>
          </cell>
        </row>
        <row r="64">
          <cell r="B64">
            <v>0</v>
          </cell>
          <cell r="C64">
            <v>4</v>
          </cell>
          <cell r="D64">
            <v>1</v>
          </cell>
          <cell r="E64">
            <v>13.34</v>
          </cell>
          <cell r="F64">
            <v>0</v>
          </cell>
        </row>
        <row r="65">
          <cell r="B65">
            <v>0</v>
          </cell>
          <cell r="C65">
            <v>0</v>
          </cell>
          <cell r="D65">
            <v>0</v>
          </cell>
          <cell r="E65">
            <v>0.48</v>
          </cell>
          <cell r="F65">
            <v>0</v>
          </cell>
        </row>
        <row r="66">
          <cell r="B66">
            <v>0</v>
          </cell>
          <cell r="C66">
            <v>0</v>
          </cell>
          <cell r="D66">
            <v>0</v>
          </cell>
          <cell r="E66">
            <v>0.2</v>
          </cell>
          <cell r="F66">
            <v>0</v>
          </cell>
        </row>
        <row r="67">
          <cell r="B67">
            <v>0</v>
          </cell>
          <cell r="C67">
            <v>0</v>
          </cell>
          <cell r="D67">
            <v>0</v>
          </cell>
          <cell r="E67">
            <v>0</v>
          </cell>
          <cell r="F67">
            <v>5.12</v>
          </cell>
        </row>
        <row r="68">
          <cell r="B68">
            <v>0</v>
          </cell>
          <cell r="C68">
            <v>4</v>
          </cell>
          <cell r="D68">
            <v>1</v>
          </cell>
          <cell r="E68">
            <v>5.25</v>
          </cell>
          <cell r="F68">
            <v>0</v>
          </cell>
        </row>
        <row r="69">
          <cell r="B69">
            <v>0</v>
          </cell>
          <cell r="C69">
            <v>0</v>
          </cell>
          <cell r="D69">
            <v>0</v>
          </cell>
          <cell r="E69">
            <v>0.48</v>
          </cell>
          <cell r="F69">
            <v>0</v>
          </cell>
        </row>
        <row r="70">
          <cell r="B70">
            <v>0</v>
          </cell>
          <cell r="C70">
            <v>0</v>
          </cell>
          <cell r="D70">
            <v>0</v>
          </cell>
          <cell r="E70">
            <v>0.2</v>
          </cell>
          <cell r="F70">
            <v>0</v>
          </cell>
        </row>
        <row r="71">
          <cell r="B71">
            <v>0</v>
          </cell>
          <cell r="C71">
            <v>0</v>
          </cell>
          <cell r="D71">
            <v>0</v>
          </cell>
          <cell r="E71">
            <v>0</v>
          </cell>
          <cell r="F71">
            <v>2.02</v>
          </cell>
        </row>
        <row r="72">
          <cell r="B72">
            <v>0</v>
          </cell>
          <cell r="C72">
            <v>4</v>
          </cell>
          <cell r="D72">
            <v>1</v>
          </cell>
          <cell r="E72">
            <v>9.09</v>
          </cell>
          <cell r="F72">
            <v>0</v>
          </cell>
        </row>
        <row r="73">
          <cell r="B73">
            <v>0</v>
          </cell>
          <cell r="C73">
            <v>0</v>
          </cell>
          <cell r="D73">
            <v>0</v>
          </cell>
          <cell r="E73">
            <v>0.48</v>
          </cell>
          <cell r="F73">
            <v>0</v>
          </cell>
        </row>
        <row r="74">
          <cell r="B74">
            <v>0</v>
          </cell>
          <cell r="C74">
            <v>0</v>
          </cell>
          <cell r="D74">
            <v>0</v>
          </cell>
          <cell r="E74">
            <v>0.2</v>
          </cell>
          <cell r="F74">
            <v>0</v>
          </cell>
        </row>
        <row r="75">
          <cell r="B75">
            <v>0</v>
          </cell>
          <cell r="C75">
            <v>0</v>
          </cell>
          <cell r="D75">
            <v>0</v>
          </cell>
          <cell r="E75">
            <v>0</v>
          </cell>
          <cell r="F75">
            <v>3.49</v>
          </cell>
        </row>
        <row r="76">
          <cell r="B76">
            <v>0</v>
          </cell>
          <cell r="C76">
            <v>4</v>
          </cell>
          <cell r="D76">
            <v>1</v>
          </cell>
          <cell r="E76">
            <v>3.7649999999999997</v>
          </cell>
          <cell r="F76">
            <v>0</v>
          </cell>
        </row>
        <row r="77">
          <cell r="B77">
            <v>0</v>
          </cell>
          <cell r="C77">
            <v>0</v>
          </cell>
          <cell r="D77">
            <v>0</v>
          </cell>
          <cell r="E77">
            <v>0.28000000000000003</v>
          </cell>
          <cell r="F77">
            <v>0</v>
          </cell>
        </row>
        <row r="78">
          <cell r="B78">
            <v>0</v>
          </cell>
          <cell r="C78">
            <v>0</v>
          </cell>
          <cell r="D78">
            <v>0</v>
          </cell>
          <cell r="E78">
            <v>0.2</v>
          </cell>
          <cell r="F78">
            <v>0</v>
          </cell>
        </row>
        <row r="79">
          <cell r="B79">
            <v>0</v>
          </cell>
          <cell r="C79">
            <v>0</v>
          </cell>
          <cell r="D79">
            <v>0</v>
          </cell>
          <cell r="E79">
            <v>0</v>
          </cell>
          <cell r="F79">
            <v>0.84</v>
          </cell>
        </row>
        <row r="80">
          <cell r="B80">
            <v>0</v>
          </cell>
          <cell r="C80">
            <v>4</v>
          </cell>
          <cell r="D80">
            <v>1</v>
          </cell>
          <cell r="E80">
            <v>13.574999999999999</v>
          </cell>
          <cell r="F80">
            <v>0</v>
          </cell>
        </row>
        <row r="81">
          <cell r="B81">
            <v>0</v>
          </cell>
          <cell r="C81">
            <v>0</v>
          </cell>
          <cell r="D81">
            <v>0</v>
          </cell>
          <cell r="E81">
            <v>0.48</v>
          </cell>
          <cell r="F81">
            <v>0</v>
          </cell>
        </row>
        <row r="82">
          <cell r="B82">
            <v>0</v>
          </cell>
          <cell r="C82">
            <v>0</v>
          </cell>
          <cell r="D82">
            <v>0</v>
          </cell>
          <cell r="E82">
            <v>0.2</v>
          </cell>
          <cell r="F82">
            <v>0</v>
          </cell>
        </row>
        <row r="83">
          <cell r="A83">
            <v>0</v>
          </cell>
          <cell r="B83">
            <v>0</v>
          </cell>
          <cell r="C83">
            <v>0</v>
          </cell>
          <cell r="D83">
            <v>0</v>
          </cell>
          <cell r="E83">
            <v>0</v>
          </cell>
          <cell r="F83">
            <v>5.21</v>
          </cell>
        </row>
        <row r="84">
          <cell r="B84">
            <v>0</v>
          </cell>
          <cell r="C84">
            <v>4</v>
          </cell>
          <cell r="D84">
            <v>2</v>
          </cell>
          <cell r="E84">
            <v>8.6000000000000014</v>
          </cell>
          <cell r="F84">
            <v>0</v>
          </cell>
        </row>
        <row r="85">
          <cell r="B85">
            <v>0</v>
          </cell>
          <cell r="C85">
            <v>0</v>
          </cell>
          <cell r="D85">
            <v>0</v>
          </cell>
          <cell r="E85">
            <v>0.48</v>
          </cell>
          <cell r="F85">
            <v>0</v>
          </cell>
        </row>
        <row r="86">
          <cell r="B86">
            <v>0</v>
          </cell>
          <cell r="C86">
            <v>0</v>
          </cell>
          <cell r="D86">
            <v>0</v>
          </cell>
          <cell r="E86">
            <v>0.2</v>
          </cell>
          <cell r="F86">
            <v>0</v>
          </cell>
        </row>
        <row r="87">
          <cell r="B87">
            <v>0</v>
          </cell>
          <cell r="C87">
            <v>0</v>
          </cell>
          <cell r="D87">
            <v>0</v>
          </cell>
          <cell r="E87">
            <v>0</v>
          </cell>
          <cell r="F87">
            <v>6.6</v>
          </cell>
        </row>
        <row r="88">
          <cell r="B88">
            <v>0</v>
          </cell>
          <cell r="C88">
            <v>0</v>
          </cell>
          <cell r="D88">
            <v>0</v>
          </cell>
          <cell r="E88">
            <v>0</v>
          </cell>
          <cell r="F88">
            <v>0</v>
          </cell>
        </row>
        <row r="89">
          <cell r="B89">
            <v>0</v>
          </cell>
          <cell r="C89">
            <v>4</v>
          </cell>
          <cell r="D89">
            <v>2</v>
          </cell>
          <cell r="E89">
            <v>9.93</v>
          </cell>
          <cell r="F89">
            <v>0</v>
          </cell>
        </row>
        <row r="90">
          <cell r="B90">
            <v>0</v>
          </cell>
          <cell r="C90">
            <v>0</v>
          </cell>
          <cell r="D90">
            <v>0</v>
          </cell>
          <cell r="E90">
            <v>0.48</v>
          </cell>
          <cell r="F90">
            <v>0</v>
          </cell>
        </row>
        <row r="91">
          <cell r="B91">
            <v>0</v>
          </cell>
          <cell r="C91">
            <v>0</v>
          </cell>
          <cell r="D91">
            <v>0</v>
          </cell>
          <cell r="E91">
            <v>0.2</v>
          </cell>
          <cell r="F91">
            <v>0</v>
          </cell>
        </row>
        <row r="92">
          <cell r="B92">
            <v>0</v>
          </cell>
          <cell r="C92">
            <v>0</v>
          </cell>
          <cell r="D92">
            <v>0</v>
          </cell>
          <cell r="E92">
            <v>0</v>
          </cell>
          <cell r="F92">
            <v>7.63</v>
          </cell>
        </row>
        <row r="93">
          <cell r="B93">
            <v>1</v>
          </cell>
          <cell r="C93">
            <v>4</v>
          </cell>
          <cell r="D93">
            <v>25</v>
          </cell>
          <cell r="E93">
            <v>0.25</v>
          </cell>
          <cell r="F93">
            <v>0</v>
          </cell>
        </row>
        <row r="94">
          <cell r="B94">
            <v>0</v>
          </cell>
          <cell r="C94">
            <v>0</v>
          </cell>
          <cell r="D94">
            <v>0</v>
          </cell>
          <cell r="E94">
            <v>0.4</v>
          </cell>
          <cell r="F94">
            <v>0</v>
          </cell>
        </row>
        <row r="95">
          <cell r="B95">
            <v>0</v>
          </cell>
          <cell r="C95">
            <v>0</v>
          </cell>
          <cell r="D95">
            <v>0</v>
          </cell>
          <cell r="E95">
            <v>0.48</v>
          </cell>
          <cell r="F95">
            <v>0</v>
          </cell>
        </row>
        <row r="96">
          <cell r="B96">
            <v>0</v>
          </cell>
          <cell r="C96">
            <v>0</v>
          </cell>
          <cell r="D96">
            <v>0</v>
          </cell>
          <cell r="E96">
            <v>0</v>
          </cell>
          <cell r="F96">
            <v>4.8</v>
          </cell>
        </row>
        <row r="97">
          <cell r="B97">
            <v>0</v>
          </cell>
          <cell r="C97">
            <v>0</v>
          </cell>
          <cell r="D97">
            <v>0</v>
          </cell>
          <cell r="E97">
            <v>0</v>
          </cell>
          <cell r="F97">
            <v>0</v>
          </cell>
        </row>
        <row r="98">
          <cell r="A98" t="str">
            <v>C1.1b</v>
          </cell>
          <cell r="B98">
            <v>0</v>
          </cell>
          <cell r="C98">
            <v>0</v>
          </cell>
          <cell r="D98">
            <v>0</v>
          </cell>
          <cell r="E98">
            <v>0</v>
          </cell>
          <cell r="F98">
            <v>61.600000000000009</v>
          </cell>
        </row>
        <row r="99">
          <cell r="B99">
            <v>0</v>
          </cell>
          <cell r="C99">
            <v>0</v>
          </cell>
          <cell r="D99">
            <v>0</v>
          </cell>
          <cell r="E99">
            <v>0</v>
          </cell>
          <cell r="F99">
            <v>0</v>
          </cell>
        </row>
        <row r="100">
          <cell r="A100">
            <v>0</v>
          </cell>
          <cell r="B100">
            <v>0</v>
          </cell>
          <cell r="C100">
            <v>0</v>
          </cell>
          <cell r="D100">
            <v>0</v>
          </cell>
          <cell r="E100">
            <v>0</v>
          </cell>
          <cell r="F100">
            <v>0</v>
          </cell>
        </row>
        <row r="101">
          <cell r="B101">
            <v>0</v>
          </cell>
          <cell r="C101">
            <v>1</v>
          </cell>
          <cell r="D101">
            <v>4</v>
          </cell>
          <cell r="E101">
            <v>1.04</v>
          </cell>
          <cell r="F101">
            <v>0</v>
          </cell>
        </row>
        <row r="102">
          <cell r="B102">
            <v>0</v>
          </cell>
          <cell r="C102">
            <v>0</v>
          </cell>
          <cell r="D102">
            <v>0</v>
          </cell>
          <cell r="E102">
            <v>1.35</v>
          </cell>
          <cell r="F102">
            <v>0</v>
          </cell>
        </row>
        <row r="103">
          <cell r="B103">
            <v>0</v>
          </cell>
          <cell r="C103">
            <v>0</v>
          </cell>
          <cell r="D103">
            <v>0</v>
          </cell>
          <cell r="E103">
            <v>0</v>
          </cell>
          <cell r="F103">
            <v>5.62</v>
          </cell>
        </row>
        <row r="104">
          <cell r="B104">
            <v>0</v>
          </cell>
          <cell r="C104">
            <v>1</v>
          </cell>
          <cell r="D104">
            <v>4</v>
          </cell>
          <cell r="E104">
            <v>1.05</v>
          </cell>
          <cell r="F104">
            <v>0</v>
          </cell>
        </row>
        <row r="105">
          <cell r="B105">
            <v>0</v>
          </cell>
          <cell r="C105">
            <v>0</v>
          </cell>
          <cell r="D105">
            <v>0</v>
          </cell>
          <cell r="E105">
            <v>1.35</v>
          </cell>
          <cell r="F105">
            <v>0</v>
          </cell>
        </row>
        <row r="106">
          <cell r="B106">
            <v>0</v>
          </cell>
          <cell r="C106">
            <v>0</v>
          </cell>
          <cell r="D106">
            <v>0</v>
          </cell>
          <cell r="E106">
            <v>0</v>
          </cell>
          <cell r="F106">
            <v>5.67</v>
          </cell>
        </row>
        <row r="107">
          <cell r="A107">
            <v>0</v>
          </cell>
          <cell r="B107">
            <v>4</v>
          </cell>
          <cell r="C107">
            <v>1</v>
          </cell>
          <cell r="D107">
            <v>1</v>
          </cell>
          <cell r="E107">
            <v>1.46</v>
          </cell>
          <cell r="F107">
            <v>0</v>
          </cell>
        </row>
        <row r="108">
          <cell r="A108">
            <v>0</v>
          </cell>
          <cell r="B108">
            <v>0</v>
          </cell>
          <cell r="C108">
            <v>0</v>
          </cell>
          <cell r="D108">
            <v>0</v>
          </cell>
          <cell r="E108">
            <v>0.3</v>
          </cell>
          <cell r="F108">
            <v>0</v>
          </cell>
        </row>
        <row r="109">
          <cell r="A109">
            <v>0</v>
          </cell>
          <cell r="B109">
            <v>0</v>
          </cell>
          <cell r="C109">
            <v>0</v>
          </cell>
          <cell r="D109">
            <v>0</v>
          </cell>
          <cell r="E109">
            <v>0.19</v>
          </cell>
          <cell r="F109">
            <v>0</v>
          </cell>
        </row>
        <row r="110">
          <cell r="A110">
            <v>0</v>
          </cell>
          <cell r="B110">
            <v>0</v>
          </cell>
          <cell r="C110">
            <v>0</v>
          </cell>
          <cell r="D110">
            <v>0</v>
          </cell>
          <cell r="E110">
            <v>0</v>
          </cell>
          <cell r="F110">
            <v>0.33</v>
          </cell>
        </row>
        <row r="111">
          <cell r="B111">
            <v>0</v>
          </cell>
          <cell r="C111">
            <v>1</v>
          </cell>
          <cell r="D111">
            <v>4</v>
          </cell>
          <cell r="E111">
            <v>0.31</v>
          </cell>
          <cell r="F111">
            <v>0</v>
          </cell>
        </row>
        <row r="112">
          <cell r="B112">
            <v>0</v>
          </cell>
          <cell r="C112">
            <v>0</v>
          </cell>
          <cell r="D112">
            <v>0</v>
          </cell>
          <cell r="E112">
            <v>0.1</v>
          </cell>
          <cell r="F112">
            <v>0</v>
          </cell>
        </row>
        <row r="113">
          <cell r="B113">
            <v>0</v>
          </cell>
          <cell r="C113">
            <v>0</v>
          </cell>
          <cell r="D113">
            <v>0</v>
          </cell>
          <cell r="E113">
            <v>0</v>
          </cell>
          <cell r="F113">
            <v>0.12</v>
          </cell>
        </row>
        <row r="114">
          <cell r="A114" t="str">
            <v>C1.1c</v>
          </cell>
          <cell r="B114">
            <v>0</v>
          </cell>
          <cell r="C114">
            <v>0</v>
          </cell>
          <cell r="D114">
            <v>0</v>
          </cell>
          <cell r="E114">
            <v>0</v>
          </cell>
          <cell r="F114">
            <v>11.739999999999998</v>
          </cell>
        </row>
        <row r="115">
          <cell r="B115">
            <v>0</v>
          </cell>
          <cell r="C115">
            <v>0</v>
          </cell>
          <cell r="D115">
            <v>0</v>
          </cell>
          <cell r="E115">
            <v>0</v>
          </cell>
          <cell r="F115">
            <v>0</v>
          </cell>
        </row>
        <row r="116">
          <cell r="A116">
            <v>0</v>
          </cell>
          <cell r="B116">
            <v>0</v>
          </cell>
          <cell r="C116">
            <v>0</v>
          </cell>
          <cell r="D116">
            <v>0</v>
          </cell>
          <cell r="E116">
            <v>0</v>
          </cell>
          <cell r="F116">
            <v>0</v>
          </cell>
        </row>
        <row r="117">
          <cell r="A117">
            <v>0</v>
          </cell>
          <cell r="B117">
            <v>0</v>
          </cell>
          <cell r="C117">
            <v>0</v>
          </cell>
          <cell r="D117">
            <v>0</v>
          </cell>
          <cell r="E117">
            <v>0</v>
          </cell>
          <cell r="F117">
            <v>0</v>
          </cell>
        </row>
        <row r="118">
          <cell r="A118">
            <v>0</v>
          </cell>
          <cell r="B118">
            <v>1</v>
          </cell>
          <cell r="C118">
            <v>4</v>
          </cell>
          <cell r="D118">
            <v>37</v>
          </cell>
          <cell r="E118">
            <v>0.52</v>
          </cell>
          <cell r="F118">
            <v>0</v>
          </cell>
        </row>
        <row r="119">
          <cell r="A119">
            <v>0</v>
          </cell>
          <cell r="B119">
            <v>0</v>
          </cell>
          <cell r="C119">
            <v>0</v>
          </cell>
          <cell r="D119">
            <v>0</v>
          </cell>
          <cell r="E119">
            <v>0.15</v>
          </cell>
          <cell r="F119">
            <v>0</v>
          </cell>
        </row>
        <row r="120">
          <cell r="A120">
            <v>0</v>
          </cell>
          <cell r="B120">
            <v>0</v>
          </cell>
          <cell r="C120">
            <v>0</v>
          </cell>
          <cell r="D120">
            <v>0</v>
          </cell>
          <cell r="E120">
            <v>0.22</v>
          </cell>
          <cell r="F120">
            <v>0</v>
          </cell>
        </row>
        <row r="121">
          <cell r="A121">
            <v>0</v>
          </cell>
          <cell r="B121">
            <v>0</v>
          </cell>
          <cell r="C121">
            <v>0</v>
          </cell>
          <cell r="D121">
            <v>0</v>
          </cell>
          <cell r="E121">
            <v>0</v>
          </cell>
          <cell r="F121">
            <v>2.54</v>
          </cell>
        </row>
        <row r="122">
          <cell r="A122" t="str">
            <v>C1.1d</v>
          </cell>
          <cell r="B122">
            <v>0</v>
          </cell>
          <cell r="C122">
            <v>0</v>
          </cell>
          <cell r="D122">
            <v>0</v>
          </cell>
          <cell r="E122">
            <v>0</v>
          </cell>
          <cell r="F122">
            <v>2.54</v>
          </cell>
        </row>
        <row r="123">
          <cell r="A123">
            <v>0</v>
          </cell>
          <cell r="B123">
            <v>0</v>
          </cell>
          <cell r="C123">
            <v>0</v>
          </cell>
          <cell r="D123">
            <v>0</v>
          </cell>
          <cell r="E123">
            <v>0</v>
          </cell>
          <cell r="F123">
            <v>0</v>
          </cell>
        </row>
        <row r="124">
          <cell r="A124">
            <v>0</v>
          </cell>
          <cell r="B124">
            <v>0</v>
          </cell>
          <cell r="C124">
            <v>0</v>
          </cell>
          <cell r="D124">
            <v>0</v>
          </cell>
          <cell r="E124">
            <v>0</v>
          </cell>
          <cell r="F124">
            <v>0</v>
          </cell>
        </row>
        <row r="125">
          <cell r="A125">
            <v>0</v>
          </cell>
          <cell r="B125">
            <v>4</v>
          </cell>
          <cell r="C125">
            <v>1</v>
          </cell>
          <cell r="D125">
            <v>1</v>
          </cell>
          <cell r="E125">
            <v>3</v>
          </cell>
          <cell r="F125">
            <v>0</v>
          </cell>
        </row>
        <row r="126">
          <cell r="A126">
            <v>0</v>
          </cell>
          <cell r="B126">
            <v>0</v>
          </cell>
          <cell r="C126">
            <v>0</v>
          </cell>
          <cell r="D126">
            <v>0</v>
          </cell>
          <cell r="E126">
            <v>1.62</v>
          </cell>
          <cell r="F126">
            <v>0</v>
          </cell>
        </row>
        <row r="127">
          <cell r="A127">
            <v>0</v>
          </cell>
          <cell r="B127">
            <v>0</v>
          </cell>
          <cell r="C127">
            <v>0</v>
          </cell>
          <cell r="D127">
            <v>0</v>
          </cell>
          <cell r="E127">
            <v>0.06</v>
          </cell>
          <cell r="F127">
            <v>0</v>
          </cell>
        </row>
        <row r="128">
          <cell r="A128">
            <v>0</v>
          </cell>
          <cell r="B128">
            <v>0</v>
          </cell>
          <cell r="C128">
            <v>0</v>
          </cell>
          <cell r="D128">
            <v>0</v>
          </cell>
          <cell r="E128">
            <v>0</v>
          </cell>
          <cell r="F128">
            <v>1.17</v>
          </cell>
        </row>
        <row r="129">
          <cell r="A129">
            <v>0</v>
          </cell>
          <cell r="B129">
            <v>4</v>
          </cell>
          <cell r="C129">
            <v>1</v>
          </cell>
          <cell r="D129">
            <v>1</v>
          </cell>
          <cell r="E129">
            <v>2.38</v>
          </cell>
          <cell r="F129">
            <v>0</v>
          </cell>
        </row>
        <row r="130">
          <cell r="A130">
            <v>0</v>
          </cell>
          <cell r="B130">
            <v>0</v>
          </cell>
          <cell r="C130">
            <v>0</v>
          </cell>
          <cell r="D130">
            <v>0</v>
          </cell>
          <cell r="E130">
            <v>1.42</v>
          </cell>
          <cell r="F130">
            <v>0</v>
          </cell>
        </row>
        <row r="131">
          <cell r="A131">
            <v>0</v>
          </cell>
          <cell r="B131">
            <v>0</v>
          </cell>
          <cell r="C131">
            <v>0</v>
          </cell>
          <cell r="D131">
            <v>0</v>
          </cell>
          <cell r="E131">
            <v>0.06</v>
          </cell>
          <cell r="F131">
            <v>0</v>
          </cell>
        </row>
        <row r="132">
          <cell r="A132">
            <v>0</v>
          </cell>
          <cell r="B132">
            <v>0</v>
          </cell>
          <cell r="C132">
            <v>0</v>
          </cell>
          <cell r="D132">
            <v>0</v>
          </cell>
          <cell r="E132">
            <v>0</v>
          </cell>
          <cell r="F132">
            <v>0.81</v>
          </cell>
        </row>
        <row r="133">
          <cell r="A133">
            <v>0</v>
          </cell>
          <cell r="B133">
            <v>4</v>
          </cell>
          <cell r="C133">
            <v>1</v>
          </cell>
          <cell r="D133">
            <v>1</v>
          </cell>
          <cell r="E133">
            <v>1.5</v>
          </cell>
          <cell r="F133">
            <v>0</v>
          </cell>
        </row>
        <row r="134">
          <cell r="A134">
            <v>0</v>
          </cell>
          <cell r="B134">
            <v>0</v>
          </cell>
          <cell r="C134">
            <v>0</v>
          </cell>
          <cell r="D134">
            <v>0</v>
          </cell>
          <cell r="E134">
            <v>2.4</v>
          </cell>
          <cell r="F134">
            <v>0</v>
          </cell>
        </row>
        <row r="135">
          <cell r="A135">
            <v>0</v>
          </cell>
          <cell r="B135">
            <v>0</v>
          </cell>
          <cell r="C135">
            <v>0</v>
          </cell>
          <cell r="D135">
            <v>0</v>
          </cell>
          <cell r="E135">
            <v>0.06</v>
          </cell>
          <cell r="F135">
            <v>0</v>
          </cell>
        </row>
        <row r="136">
          <cell r="A136">
            <v>0</v>
          </cell>
          <cell r="B136">
            <v>0</v>
          </cell>
          <cell r="C136">
            <v>0</v>
          </cell>
          <cell r="D136">
            <v>0</v>
          </cell>
          <cell r="E136">
            <v>0</v>
          </cell>
          <cell r="F136">
            <v>0.86</v>
          </cell>
        </row>
        <row r="137">
          <cell r="A137">
            <v>0</v>
          </cell>
          <cell r="B137">
            <v>4</v>
          </cell>
          <cell r="C137">
            <v>1</v>
          </cell>
          <cell r="D137">
            <v>1</v>
          </cell>
          <cell r="E137">
            <v>2.38</v>
          </cell>
          <cell r="F137">
            <v>0</v>
          </cell>
        </row>
        <row r="138">
          <cell r="A138">
            <v>0</v>
          </cell>
          <cell r="B138">
            <v>0</v>
          </cell>
          <cell r="C138">
            <v>0</v>
          </cell>
          <cell r="D138">
            <v>0</v>
          </cell>
          <cell r="E138">
            <v>1.82</v>
          </cell>
          <cell r="F138">
            <v>0</v>
          </cell>
        </row>
        <row r="139">
          <cell r="A139">
            <v>0</v>
          </cell>
          <cell r="B139">
            <v>0</v>
          </cell>
          <cell r="C139">
            <v>0</v>
          </cell>
          <cell r="D139">
            <v>0</v>
          </cell>
          <cell r="E139">
            <v>0.06</v>
          </cell>
          <cell r="F139">
            <v>0</v>
          </cell>
        </row>
        <row r="140">
          <cell r="A140">
            <v>0</v>
          </cell>
          <cell r="B140">
            <v>0</v>
          </cell>
          <cell r="C140">
            <v>0</v>
          </cell>
          <cell r="D140">
            <v>0</v>
          </cell>
          <cell r="E140">
            <v>0</v>
          </cell>
          <cell r="F140">
            <v>1.04</v>
          </cell>
        </row>
        <row r="141">
          <cell r="A141" t="str">
            <v>C1.1e</v>
          </cell>
          <cell r="B141">
            <v>0</v>
          </cell>
          <cell r="C141">
            <v>0</v>
          </cell>
          <cell r="D141">
            <v>0</v>
          </cell>
          <cell r="E141">
            <v>0</v>
          </cell>
          <cell r="F141">
            <v>3.88</v>
          </cell>
        </row>
        <row r="142">
          <cell r="A142">
            <v>0</v>
          </cell>
          <cell r="B142">
            <v>0</v>
          </cell>
          <cell r="C142">
            <v>0</v>
          </cell>
          <cell r="D142">
            <v>0</v>
          </cell>
          <cell r="E142">
            <v>0</v>
          </cell>
          <cell r="F142">
            <v>0</v>
          </cell>
        </row>
        <row r="143">
          <cell r="A143">
            <v>0</v>
          </cell>
          <cell r="B143">
            <v>0</v>
          </cell>
          <cell r="C143">
            <v>0</v>
          </cell>
          <cell r="D143">
            <v>0</v>
          </cell>
          <cell r="E143">
            <v>0</v>
          </cell>
          <cell r="F143">
            <v>0</v>
          </cell>
        </row>
        <row r="144">
          <cell r="A144">
            <v>0</v>
          </cell>
          <cell r="B144">
            <v>1</v>
          </cell>
          <cell r="C144">
            <v>1</v>
          </cell>
          <cell r="D144">
            <v>1</v>
          </cell>
          <cell r="E144">
            <v>8.5100000000000016</v>
          </cell>
          <cell r="F144">
            <v>0</v>
          </cell>
        </row>
        <row r="145">
          <cell r="A145">
            <v>0</v>
          </cell>
          <cell r="B145">
            <v>0</v>
          </cell>
          <cell r="C145">
            <v>0</v>
          </cell>
          <cell r="D145">
            <v>0</v>
          </cell>
          <cell r="E145">
            <v>3.84</v>
          </cell>
          <cell r="F145">
            <v>0</v>
          </cell>
        </row>
        <row r="146">
          <cell r="A146">
            <v>0</v>
          </cell>
          <cell r="B146">
            <v>0</v>
          </cell>
          <cell r="C146">
            <v>0</v>
          </cell>
          <cell r="D146">
            <v>0</v>
          </cell>
          <cell r="E146">
            <v>0</v>
          </cell>
          <cell r="F146">
            <v>32.68</v>
          </cell>
        </row>
        <row r="147">
          <cell r="A147">
            <v>0</v>
          </cell>
          <cell r="B147">
            <v>1</v>
          </cell>
          <cell r="C147">
            <v>1</v>
          </cell>
          <cell r="D147">
            <v>1</v>
          </cell>
          <cell r="E147">
            <v>9.6399999999999988</v>
          </cell>
          <cell r="F147">
            <v>0</v>
          </cell>
        </row>
        <row r="148">
          <cell r="A148">
            <v>0</v>
          </cell>
          <cell r="B148">
            <v>0</v>
          </cell>
          <cell r="C148">
            <v>0</v>
          </cell>
          <cell r="D148">
            <v>0</v>
          </cell>
          <cell r="E148">
            <v>4.8499999999999996</v>
          </cell>
          <cell r="F148">
            <v>0</v>
          </cell>
        </row>
        <row r="149">
          <cell r="A149">
            <v>0</v>
          </cell>
          <cell r="B149">
            <v>0</v>
          </cell>
          <cell r="C149">
            <v>0</v>
          </cell>
          <cell r="D149">
            <v>0</v>
          </cell>
          <cell r="E149">
            <v>0</v>
          </cell>
          <cell r="F149">
            <v>46.75</v>
          </cell>
        </row>
        <row r="150">
          <cell r="A150">
            <v>0</v>
          </cell>
          <cell r="B150">
            <v>1</v>
          </cell>
          <cell r="C150">
            <v>1</v>
          </cell>
          <cell r="D150">
            <v>1</v>
          </cell>
          <cell r="E150">
            <v>7.38</v>
          </cell>
          <cell r="F150">
            <v>0</v>
          </cell>
        </row>
        <row r="151">
          <cell r="A151">
            <v>0</v>
          </cell>
          <cell r="B151">
            <v>0</v>
          </cell>
          <cell r="C151">
            <v>0</v>
          </cell>
          <cell r="D151">
            <v>0</v>
          </cell>
          <cell r="E151">
            <v>4.8499999999999996</v>
          </cell>
          <cell r="F151">
            <v>0</v>
          </cell>
        </row>
        <row r="152">
          <cell r="A152">
            <v>0</v>
          </cell>
          <cell r="B152">
            <v>0</v>
          </cell>
          <cell r="C152">
            <v>0</v>
          </cell>
          <cell r="D152">
            <v>0</v>
          </cell>
          <cell r="E152">
            <v>0</v>
          </cell>
          <cell r="F152">
            <v>35.79</v>
          </cell>
        </row>
        <row r="153">
          <cell r="A153">
            <v>0</v>
          </cell>
          <cell r="B153">
            <v>1</v>
          </cell>
          <cell r="C153">
            <v>1</v>
          </cell>
          <cell r="D153">
            <v>1</v>
          </cell>
          <cell r="E153">
            <v>2.83</v>
          </cell>
          <cell r="F153">
            <v>0</v>
          </cell>
        </row>
        <row r="154">
          <cell r="A154">
            <v>0</v>
          </cell>
          <cell r="B154">
            <v>0</v>
          </cell>
          <cell r="C154">
            <v>0</v>
          </cell>
          <cell r="D154">
            <v>0</v>
          </cell>
          <cell r="E154">
            <v>4.9000000000000004</v>
          </cell>
          <cell r="F154">
            <v>0</v>
          </cell>
        </row>
        <row r="155">
          <cell r="A155">
            <v>0</v>
          </cell>
          <cell r="B155">
            <v>0</v>
          </cell>
          <cell r="C155">
            <v>0</v>
          </cell>
          <cell r="D155">
            <v>0</v>
          </cell>
          <cell r="E155">
            <v>0</v>
          </cell>
          <cell r="F155">
            <v>13.87</v>
          </cell>
        </row>
        <row r="156">
          <cell r="A156">
            <v>0</v>
          </cell>
          <cell r="B156">
            <v>1</v>
          </cell>
          <cell r="C156">
            <v>1</v>
          </cell>
          <cell r="D156">
            <v>1</v>
          </cell>
          <cell r="E156">
            <v>9.25</v>
          </cell>
          <cell r="F156">
            <v>0</v>
          </cell>
        </row>
        <row r="157">
          <cell r="A157">
            <v>0</v>
          </cell>
          <cell r="B157">
            <v>0</v>
          </cell>
          <cell r="C157">
            <v>0</v>
          </cell>
          <cell r="D157">
            <v>0</v>
          </cell>
          <cell r="E157">
            <v>4.8499999999999996</v>
          </cell>
          <cell r="F157">
            <v>0</v>
          </cell>
        </row>
        <row r="158">
          <cell r="A158">
            <v>0</v>
          </cell>
          <cell r="B158">
            <v>0</v>
          </cell>
          <cell r="C158">
            <v>0</v>
          </cell>
          <cell r="D158">
            <v>0</v>
          </cell>
          <cell r="E158">
            <v>0</v>
          </cell>
          <cell r="F158">
            <v>44.86</v>
          </cell>
        </row>
        <row r="159">
          <cell r="A159">
            <v>0</v>
          </cell>
          <cell r="B159">
            <v>1</v>
          </cell>
          <cell r="C159">
            <v>1</v>
          </cell>
          <cell r="D159">
            <v>1</v>
          </cell>
          <cell r="E159">
            <v>10.38</v>
          </cell>
          <cell r="F159">
            <v>0</v>
          </cell>
        </row>
        <row r="160">
          <cell r="A160">
            <v>0</v>
          </cell>
          <cell r="B160">
            <v>0</v>
          </cell>
          <cell r="C160">
            <v>0</v>
          </cell>
          <cell r="D160">
            <v>0</v>
          </cell>
          <cell r="E160">
            <v>4.8499999999999996</v>
          </cell>
          <cell r="F160">
            <v>0</v>
          </cell>
        </row>
        <row r="161">
          <cell r="A161">
            <v>0</v>
          </cell>
          <cell r="B161">
            <v>0</v>
          </cell>
          <cell r="C161">
            <v>0</v>
          </cell>
          <cell r="D161">
            <v>0</v>
          </cell>
          <cell r="E161">
            <v>0</v>
          </cell>
          <cell r="F161">
            <v>50.34</v>
          </cell>
        </row>
        <row r="162">
          <cell r="A162">
            <v>0</v>
          </cell>
          <cell r="B162">
            <v>1</v>
          </cell>
          <cell r="C162">
            <v>1</v>
          </cell>
          <cell r="D162">
            <v>1</v>
          </cell>
          <cell r="E162">
            <v>9.25</v>
          </cell>
          <cell r="F162">
            <v>0</v>
          </cell>
        </row>
        <row r="163">
          <cell r="A163">
            <v>0</v>
          </cell>
          <cell r="B163">
            <v>0</v>
          </cell>
          <cell r="C163">
            <v>0</v>
          </cell>
          <cell r="D163">
            <v>0</v>
          </cell>
          <cell r="E163">
            <v>3.84</v>
          </cell>
          <cell r="F163">
            <v>0</v>
          </cell>
        </row>
        <row r="164">
          <cell r="A164">
            <v>0</v>
          </cell>
          <cell r="B164">
            <v>0</v>
          </cell>
          <cell r="C164">
            <v>0</v>
          </cell>
          <cell r="D164">
            <v>0</v>
          </cell>
          <cell r="E164">
            <v>0</v>
          </cell>
          <cell r="F164">
            <v>35.520000000000003</v>
          </cell>
        </row>
        <row r="165">
          <cell r="A165">
            <v>0</v>
          </cell>
          <cell r="B165">
            <v>0</v>
          </cell>
          <cell r="C165">
            <v>0</v>
          </cell>
          <cell r="D165">
            <v>0</v>
          </cell>
          <cell r="E165">
            <v>0</v>
          </cell>
          <cell r="F165">
            <v>259.81</v>
          </cell>
        </row>
        <row r="166">
          <cell r="B166">
            <v>0</v>
          </cell>
          <cell r="C166">
            <v>0</v>
          </cell>
          <cell r="D166">
            <v>0</v>
          </cell>
          <cell r="E166">
            <v>0</v>
          </cell>
          <cell r="F166">
            <v>0</v>
          </cell>
        </row>
        <row r="167">
          <cell r="B167">
            <v>0</v>
          </cell>
          <cell r="C167">
            <v>0</v>
          </cell>
          <cell r="D167">
            <v>0</v>
          </cell>
          <cell r="E167">
            <v>0</v>
          </cell>
          <cell r="F167">
            <v>0</v>
          </cell>
        </row>
        <row r="168">
          <cell r="A168" t="str">
            <v>C1.2a</v>
          </cell>
          <cell r="B168">
            <v>0</v>
          </cell>
          <cell r="C168">
            <v>0</v>
          </cell>
          <cell r="D168">
            <v>0</v>
          </cell>
          <cell r="E168">
            <v>0</v>
          </cell>
          <cell r="F168">
            <v>259.81</v>
          </cell>
        </row>
        <row r="169">
          <cell r="B169">
            <v>0</v>
          </cell>
          <cell r="C169">
            <v>0</v>
          </cell>
          <cell r="D169">
            <v>0</v>
          </cell>
          <cell r="E169">
            <v>0</v>
          </cell>
          <cell r="F169">
            <v>0</v>
          </cell>
        </row>
        <row r="170">
          <cell r="B170">
            <v>0</v>
          </cell>
          <cell r="C170">
            <v>0</v>
          </cell>
          <cell r="D170">
            <v>0</v>
          </cell>
          <cell r="E170">
            <v>0</v>
          </cell>
          <cell r="F170">
            <v>0</v>
          </cell>
        </row>
        <row r="171">
          <cell r="A171" t="str">
            <v>C1.2b</v>
          </cell>
          <cell r="B171">
            <v>0</v>
          </cell>
          <cell r="C171">
            <v>0</v>
          </cell>
          <cell r="D171">
            <v>0</v>
          </cell>
          <cell r="E171">
            <v>0</v>
          </cell>
          <cell r="F171">
            <v>259.81</v>
          </cell>
        </row>
        <row r="172">
          <cell r="B172">
            <v>0</v>
          </cell>
          <cell r="C172">
            <v>0</v>
          </cell>
          <cell r="D172">
            <v>0</v>
          </cell>
          <cell r="E172">
            <v>0</v>
          </cell>
          <cell r="F172">
            <v>0</v>
          </cell>
        </row>
        <row r="173">
          <cell r="B173">
            <v>0</v>
          </cell>
          <cell r="C173">
            <v>0</v>
          </cell>
          <cell r="D173">
            <v>0</v>
          </cell>
          <cell r="E173">
            <v>0</v>
          </cell>
          <cell r="F173">
            <v>0</v>
          </cell>
        </row>
        <row r="174">
          <cell r="A174" t="str">
            <v>C1.2c</v>
          </cell>
          <cell r="B174">
            <v>0</v>
          </cell>
          <cell r="C174">
            <v>0</v>
          </cell>
          <cell r="D174">
            <v>0</v>
          </cell>
          <cell r="E174">
            <v>0</v>
          </cell>
          <cell r="F174">
            <v>259.81</v>
          </cell>
        </row>
        <row r="175">
          <cell r="B175">
            <v>0</v>
          </cell>
          <cell r="C175">
            <v>0</v>
          </cell>
          <cell r="D175">
            <v>0</v>
          </cell>
          <cell r="E175">
            <v>0</v>
          </cell>
          <cell r="F175">
            <v>0</v>
          </cell>
        </row>
        <row r="176">
          <cell r="B176">
            <v>0</v>
          </cell>
          <cell r="C176">
            <v>0</v>
          </cell>
          <cell r="D176">
            <v>0</v>
          </cell>
          <cell r="E176">
            <v>0</v>
          </cell>
          <cell r="F176">
            <v>0</v>
          </cell>
        </row>
        <row r="177">
          <cell r="A177" t="str">
            <v>C1.2d</v>
          </cell>
          <cell r="B177">
            <v>0</v>
          </cell>
          <cell r="C177">
            <v>0</v>
          </cell>
          <cell r="D177">
            <v>0</v>
          </cell>
          <cell r="E177">
            <v>0</v>
          </cell>
          <cell r="F177">
            <v>259.81</v>
          </cell>
        </row>
        <row r="178">
          <cell r="B178">
            <v>0</v>
          </cell>
          <cell r="C178">
            <v>0</v>
          </cell>
          <cell r="D178">
            <v>0</v>
          </cell>
          <cell r="E178">
            <v>0</v>
          </cell>
          <cell r="F178">
            <v>0</v>
          </cell>
        </row>
        <row r="179">
          <cell r="B179">
            <v>0</v>
          </cell>
          <cell r="C179">
            <v>0</v>
          </cell>
          <cell r="D179">
            <v>0</v>
          </cell>
          <cell r="E179">
            <v>0</v>
          </cell>
          <cell r="F179">
            <v>0</v>
          </cell>
        </row>
        <row r="180">
          <cell r="B180">
            <v>0</v>
          </cell>
          <cell r="C180">
            <v>0</v>
          </cell>
          <cell r="D180">
            <v>4</v>
          </cell>
          <cell r="E180">
            <v>53</v>
          </cell>
          <cell r="F180">
            <v>0</v>
          </cell>
        </row>
        <row r="181">
          <cell r="B181">
            <v>0</v>
          </cell>
          <cell r="C181">
            <v>0</v>
          </cell>
          <cell r="D181">
            <v>0</v>
          </cell>
          <cell r="E181">
            <v>0</v>
          </cell>
          <cell r="F181">
            <v>212</v>
          </cell>
        </row>
        <row r="182">
          <cell r="B182">
            <v>0</v>
          </cell>
          <cell r="C182">
            <v>0</v>
          </cell>
          <cell r="D182">
            <v>0</v>
          </cell>
          <cell r="E182">
            <v>0</v>
          </cell>
          <cell r="F182">
            <v>0</v>
          </cell>
        </row>
        <row r="183">
          <cell r="A183" t="str">
            <v>C1.2e</v>
          </cell>
          <cell r="B183">
            <v>0</v>
          </cell>
          <cell r="C183">
            <v>0</v>
          </cell>
          <cell r="D183">
            <v>0</v>
          </cell>
          <cell r="E183">
            <v>0</v>
          </cell>
          <cell r="F183">
            <v>212</v>
          </cell>
        </row>
        <row r="184">
          <cell r="B184">
            <v>0</v>
          </cell>
          <cell r="C184">
            <v>0</v>
          </cell>
          <cell r="D184">
            <v>0</v>
          </cell>
          <cell r="E184">
            <v>0</v>
          </cell>
          <cell r="F184">
            <v>0</v>
          </cell>
        </row>
        <row r="185">
          <cell r="B185">
            <v>0</v>
          </cell>
          <cell r="C185">
            <v>0</v>
          </cell>
          <cell r="D185">
            <v>0</v>
          </cell>
          <cell r="E185">
            <v>0</v>
          </cell>
          <cell r="F185">
            <v>0</v>
          </cell>
        </row>
        <row r="186">
          <cell r="B186">
            <v>0</v>
          </cell>
          <cell r="C186">
            <v>0</v>
          </cell>
          <cell r="D186">
            <v>4</v>
          </cell>
          <cell r="E186">
            <v>26</v>
          </cell>
          <cell r="F186">
            <v>0</v>
          </cell>
        </row>
        <row r="187">
          <cell r="B187">
            <v>0</v>
          </cell>
          <cell r="C187">
            <v>0</v>
          </cell>
          <cell r="D187">
            <v>0</v>
          </cell>
          <cell r="E187">
            <v>0</v>
          </cell>
          <cell r="F187">
            <v>104</v>
          </cell>
        </row>
        <row r="188">
          <cell r="B188">
            <v>0</v>
          </cell>
          <cell r="C188">
            <v>0</v>
          </cell>
          <cell r="D188">
            <v>0</v>
          </cell>
          <cell r="E188">
            <v>0</v>
          </cell>
          <cell r="F188">
            <v>0</v>
          </cell>
        </row>
        <row r="189">
          <cell r="A189" t="str">
            <v>C1.2f</v>
          </cell>
          <cell r="B189">
            <v>0</v>
          </cell>
          <cell r="C189">
            <v>0</v>
          </cell>
          <cell r="D189">
            <v>0</v>
          </cell>
          <cell r="E189">
            <v>0</v>
          </cell>
          <cell r="F189">
            <v>104</v>
          </cell>
        </row>
        <row r="190">
          <cell r="A190">
            <v>0</v>
          </cell>
          <cell r="B190">
            <v>0</v>
          </cell>
          <cell r="C190">
            <v>0</v>
          </cell>
          <cell r="D190">
            <v>0</v>
          </cell>
          <cell r="E190">
            <v>0</v>
          </cell>
          <cell r="F190">
            <v>0</v>
          </cell>
        </row>
        <row r="191">
          <cell r="A191">
            <v>0</v>
          </cell>
          <cell r="B191">
            <v>0</v>
          </cell>
          <cell r="C191">
            <v>0</v>
          </cell>
          <cell r="D191">
            <v>0</v>
          </cell>
          <cell r="E191">
            <v>0</v>
          </cell>
          <cell r="F191">
            <v>0</v>
          </cell>
        </row>
        <row r="192">
          <cell r="A192">
            <v>0</v>
          </cell>
          <cell r="B192">
            <v>0</v>
          </cell>
          <cell r="C192">
            <v>0</v>
          </cell>
          <cell r="D192">
            <v>4</v>
          </cell>
          <cell r="E192">
            <v>7</v>
          </cell>
          <cell r="F192">
            <v>0</v>
          </cell>
        </row>
        <row r="193">
          <cell r="A193">
            <v>0</v>
          </cell>
          <cell r="B193">
            <v>0</v>
          </cell>
          <cell r="C193">
            <v>0</v>
          </cell>
          <cell r="D193">
            <v>0</v>
          </cell>
          <cell r="E193">
            <v>0</v>
          </cell>
          <cell r="F193">
            <v>28</v>
          </cell>
        </row>
        <row r="194">
          <cell r="A194">
            <v>0</v>
          </cell>
          <cell r="B194">
            <v>0</v>
          </cell>
          <cell r="C194">
            <v>0</v>
          </cell>
          <cell r="D194">
            <v>0</v>
          </cell>
          <cell r="E194">
            <v>0</v>
          </cell>
          <cell r="F194">
            <v>0</v>
          </cell>
        </row>
        <row r="195">
          <cell r="A195" t="str">
            <v>C1.2f'</v>
          </cell>
          <cell r="B195">
            <v>0</v>
          </cell>
          <cell r="C195">
            <v>0</v>
          </cell>
          <cell r="D195">
            <v>0</v>
          </cell>
          <cell r="E195">
            <v>0</v>
          </cell>
          <cell r="F195">
            <v>28</v>
          </cell>
        </row>
        <row r="196">
          <cell r="A196">
            <v>0</v>
          </cell>
          <cell r="B196">
            <v>0</v>
          </cell>
          <cell r="C196">
            <v>0</v>
          </cell>
          <cell r="D196">
            <v>0</v>
          </cell>
          <cell r="E196">
            <v>0</v>
          </cell>
          <cell r="F196">
            <v>0</v>
          </cell>
        </row>
        <row r="197">
          <cell r="B197">
            <v>0</v>
          </cell>
          <cell r="C197">
            <v>0</v>
          </cell>
          <cell r="D197">
            <v>0</v>
          </cell>
          <cell r="E197">
            <v>0</v>
          </cell>
          <cell r="F197">
            <v>0</v>
          </cell>
        </row>
        <row r="198">
          <cell r="B198">
            <v>0</v>
          </cell>
          <cell r="C198">
            <v>0</v>
          </cell>
          <cell r="D198">
            <v>0</v>
          </cell>
          <cell r="E198">
            <v>0</v>
          </cell>
          <cell r="F198">
            <v>0</v>
          </cell>
        </row>
        <row r="199">
          <cell r="A199">
            <v>0</v>
          </cell>
          <cell r="B199">
            <v>0</v>
          </cell>
          <cell r="C199">
            <v>0</v>
          </cell>
          <cell r="D199">
            <v>0</v>
          </cell>
          <cell r="E199">
            <v>0</v>
          </cell>
          <cell r="F199">
            <v>0</v>
          </cell>
        </row>
        <row r="200">
          <cell r="B200">
            <v>1</v>
          </cell>
          <cell r="C200">
            <v>1</v>
          </cell>
          <cell r="D200">
            <v>23</v>
          </cell>
          <cell r="E200">
            <v>1.3</v>
          </cell>
          <cell r="F200">
            <v>0</v>
          </cell>
        </row>
        <row r="201">
          <cell r="B201">
            <v>0</v>
          </cell>
          <cell r="C201">
            <v>0</v>
          </cell>
          <cell r="D201">
            <v>0</v>
          </cell>
          <cell r="E201">
            <v>2.4</v>
          </cell>
          <cell r="F201">
            <v>0</v>
          </cell>
        </row>
        <row r="202">
          <cell r="B202">
            <v>0</v>
          </cell>
          <cell r="C202">
            <v>0</v>
          </cell>
          <cell r="D202">
            <v>0</v>
          </cell>
          <cell r="E202">
            <v>0</v>
          </cell>
          <cell r="F202">
            <v>71.760000000000005</v>
          </cell>
        </row>
        <row r="203">
          <cell r="B203">
            <v>1</v>
          </cell>
          <cell r="C203">
            <v>1</v>
          </cell>
          <cell r="D203">
            <v>2</v>
          </cell>
          <cell r="E203">
            <v>1.5</v>
          </cell>
          <cell r="F203">
            <v>0</v>
          </cell>
        </row>
        <row r="204">
          <cell r="B204">
            <v>0</v>
          </cell>
          <cell r="C204">
            <v>0</v>
          </cell>
          <cell r="D204">
            <v>0</v>
          </cell>
          <cell r="E204">
            <v>2.4</v>
          </cell>
          <cell r="F204">
            <v>0</v>
          </cell>
        </row>
        <row r="205">
          <cell r="A205">
            <v>0</v>
          </cell>
          <cell r="B205">
            <v>0</v>
          </cell>
          <cell r="C205">
            <v>0</v>
          </cell>
          <cell r="D205">
            <v>0</v>
          </cell>
          <cell r="E205">
            <v>0</v>
          </cell>
          <cell r="F205">
            <v>7.2</v>
          </cell>
        </row>
        <row r="206">
          <cell r="A206">
            <v>0</v>
          </cell>
          <cell r="B206">
            <v>0</v>
          </cell>
          <cell r="C206">
            <v>0</v>
          </cell>
          <cell r="D206">
            <v>0</v>
          </cell>
          <cell r="E206">
            <v>0</v>
          </cell>
          <cell r="F206">
            <v>0</v>
          </cell>
        </row>
        <row r="207">
          <cell r="B207">
            <v>1</v>
          </cell>
          <cell r="C207">
            <v>1</v>
          </cell>
          <cell r="D207">
            <v>23</v>
          </cell>
          <cell r="E207">
            <v>1.3</v>
          </cell>
          <cell r="F207">
            <v>0</v>
          </cell>
        </row>
        <row r="208">
          <cell r="B208">
            <v>0</v>
          </cell>
          <cell r="C208">
            <v>0</v>
          </cell>
          <cell r="D208">
            <v>0</v>
          </cell>
          <cell r="E208">
            <v>2.4</v>
          </cell>
          <cell r="F208">
            <v>0</v>
          </cell>
        </row>
        <row r="209">
          <cell r="B209">
            <v>0</v>
          </cell>
          <cell r="C209">
            <v>0</v>
          </cell>
          <cell r="D209">
            <v>0</v>
          </cell>
          <cell r="E209">
            <v>0</v>
          </cell>
          <cell r="F209">
            <v>71.760000000000005</v>
          </cell>
        </row>
        <row r="210">
          <cell r="B210">
            <v>1</v>
          </cell>
          <cell r="C210">
            <v>1</v>
          </cell>
          <cell r="D210">
            <v>2</v>
          </cell>
          <cell r="E210">
            <v>1.4</v>
          </cell>
          <cell r="F210">
            <v>0</v>
          </cell>
        </row>
        <row r="211">
          <cell r="B211">
            <v>0</v>
          </cell>
          <cell r="C211">
            <v>0</v>
          </cell>
          <cell r="D211">
            <v>0</v>
          </cell>
          <cell r="E211">
            <v>2.4</v>
          </cell>
          <cell r="F211">
            <v>0</v>
          </cell>
        </row>
        <row r="212">
          <cell r="A212">
            <v>0</v>
          </cell>
          <cell r="B212">
            <v>0</v>
          </cell>
          <cell r="C212">
            <v>0</v>
          </cell>
          <cell r="D212">
            <v>0</v>
          </cell>
          <cell r="E212">
            <v>0</v>
          </cell>
          <cell r="F212">
            <v>6.72</v>
          </cell>
        </row>
        <row r="213">
          <cell r="A213">
            <v>0</v>
          </cell>
          <cell r="B213">
            <v>0</v>
          </cell>
          <cell r="C213">
            <v>0</v>
          </cell>
          <cell r="D213">
            <v>0</v>
          </cell>
          <cell r="E213">
            <v>0</v>
          </cell>
          <cell r="F213">
            <v>0</v>
          </cell>
        </row>
        <row r="214">
          <cell r="B214">
            <v>2</v>
          </cell>
          <cell r="C214">
            <v>1</v>
          </cell>
          <cell r="D214">
            <v>25</v>
          </cell>
          <cell r="E214">
            <v>1.3</v>
          </cell>
          <cell r="F214">
            <v>0</v>
          </cell>
        </row>
        <row r="215">
          <cell r="B215">
            <v>0</v>
          </cell>
          <cell r="C215">
            <v>0</v>
          </cell>
          <cell r="D215">
            <v>0</v>
          </cell>
          <cell r="E215">
            <v>2.4</v>
          </cell>
          <cell r="F215">
            <v>0</v>
          </cell>
        </row>
        <row r="216">
          <cell r="B216">
            <v>0</v>
          </cell>
          <cell r="C216">
            <v>0</v>
          </cell>
          <cell r="D216">
            <v>0</v>
          </cell>
          <cell r="E216">
            <v>0</v>
          </cell>
          <cell r="F216">
            <v>156</v>
          </cell>
        </row>
        <row r="217">
          <cell r="A217" t="str">
            <v>C1.3a</v>
          </cell>
          <cell r="B217">
            <v>0</v>
          </cell>
          <cell r="C217">
            <v>0</v>
          </cell>
          <cell r="D217">
            <v>0</v>
          </cell>
          <cell r="E217">
            <v>0</v>
          </cell>
          <cell r="F217">
            <v>313.44000000000005</v>
          </cell>
        </row>
        <row r="218">
          <cell r="B218">
            <v>0</v>
          </cell>
          <cell r="C218">
            <v>0</v>
          </cell>
          <cell r="D218">
            <v>0</v>
          </cell>
          <cell r="E218">
            <v>0</v>
          </cell>
          <cell r="F218">
            <v>0</v>
          </cell>
        </row>
        <row r="219">
          <cell r="A219">
            <v>0</v>
          </cell>
          <cell r="B219">
            <v>0</v>
          </cell>
          <cell r="C219">
            <v>0</v>
          </cell>
          <cell r="D219">
            <v>0</v>
          </cell>
          <cell r="E219">
            <v>0</v>
          </cell>
          <cell r="F219">
            <v>0</v>
          </cell>
        </row>
        <row r="220">
          <cell r="A220">
            <v>0</v>
          </cell>
          <cell r="B220">
            <v>0</v>
          </cell>
          <cell r="C220">
            <v>0</v>
          </cell>
          <cell r="D220">
            <v>0</v>
          </cell>
          <cell r="E220">
            <v>0</v>
          </cell>
          <cell r="F220">
            <v>0</v>
          </cell>
        </row>
        <row r="221">
          <cell r="A221">
            <v>0</v>
          </cell>
          <cell r="B221">
            <v>0</v>
          </cell>
          <cell r="C221">
            <v>0</v>
          </cell>
          <cell r="D221">
            <v>0</v>
          </cell>
          <cell r="E221">
            <v>0</v>
          </cell>
          <cell r="F221">
            <v>0</v>
          </cell>
        </row>
        <row r="222">
          <cell r="A222">
            <v>0</v>
          </cell>
          <cell r="B222">
            <v>4</v>
          </cell>
          <cell r="C222">
            <v>1</v>
          </cell>
          <cell r="D222">
            <v>1</v>
          </cell>
          <cell r="E222">
            <v>89.67</v>
          </cell>
          <cell r="F222">
            <v>0</v>
          </cell>
        </row>
        <row r="223">
          <cell r="A223">
            <v>0</v>
          </cell>
          <cell r="B223">
            <v>0</v>
          </cell>
          <cell r="C223">
            <v>0</v>
          </cell>
          <cell r="D223">
            <v>0</v>
          </cell>
          <cell r="E223">
            <v>0.48</v>
          </cell>
          <cell r="F223">
            <v>0</v>
          </cell>
        </row>
        <row r="224">
          <cell r="A224">
            <v>0</v>
          </cell>
          <cell r="B224">
            <v>0</v>
          </cell>
          <cell r="C224">
            <v>0</v>
          </cell>
          <cell r="D224">
            <v>0</v>
          </cell>
          <cell r="E224">
            <v>0</v>
          </cell>
          <cell r="F224">
            <v>172.17</v>
          </cell>
        </row>
        <row r="225">
          <cell r="A225">
            <v>0</v>
          </cell>
          <cell r="B225">
            <v>0</v>
          </cell>
          <cell r="C225">
            <v>0</v>
          </cell>
          <cell r="D225">
            <v>0</v>
          </cell>
          <cell r="E225">
            <v>0</v>
          </cell>
          <cell r="F225">
            <v>0</v>
          </cell>
        </row>
        <row r="226">
          <cell r="A226">
            <v>0</v>
          </cell>
          <cell r="B226">
            <v>4</v>
          </cell>
          <cell r="C226">
            <v>1</v>
          </cell>
          <cell r="D226">
            <v>1</v>
          </cell>
          <cell r="E226">
            <v>25.1</v>
          </cell>
          <cell r="F226">
            <v>0</v>
          </cell>
        </row>
        <row r="227">
          <cell r="A227">
            <v>0</v>
          </cell>
          <cell r="B227">
            <v>0</v>
          </cell>
          <cell r="C227">
            <v>0</v>
          </cell>
          <cell r="D227">
            <v>0</v>
          </cell>
          <cell r="E227">
            <v>0.2</v>
          </cell>
          <cell r="F227">
            <v>0</v>
          </cell>
        </row>
        <row r="228">
          <cell r="A228">
            <v>0</v>
          </cell>
          <cell r="B228">
            <v>0</v>
          </cell>
          <cell r="C228">
            <v>0</v>
          </cell>
          <cell r="D228">
            <v>0</v>
          </cell>
          <cell r="E228">
            <v>0</v>
          </cell>
          <cell r="F228">
            <v>20.079999999999998</v>
          </cell>
        </row>
        <row r="229">
          <cell r="A229">
            <v>0</v>
          </cell>
          <cell r="B229">
            <v>4</v>
          </cell>
          <cell r="C229">
            <v>1</v>
          </cell>
          <cell r="D229">
            <v>1</v>
          </cell>
          <cell r="E229">
            <v>48.38</v>
          </cell>
          <cell r="F229">
            <v>0</v>
          </cell>
        </row>
        <row r="230">
          <cell r="A230">
            <v>0</v>
          </cell>
          <cell r="B230">
            <v>0</v>
          </cell>
          <cell r="C230">
            <v>0</v>
          </cell>
          <cell r="D230">
            <v>0</v>
          </cell>
          <cell r="E230">
            <v>0.2</v>
          </cell>
          <cell r="F230">
            <v>0</v>
          </cell>
        </row>
        <row r="231">
          <cell r="A231">
            <v>0</v>
          </cell>
          <cell r="B231">
            <v>0</v>
          </cell>
          <cell r="C231">
            <v>0</v>
          </cell>
          <cell r="D231">
            <v>0</v>
          </cell>
          <cell r="E231">
            <v>0</v>
          </cell>
          <cell r="F231">
            <v>38.700000000000003</v>
          </cell>
        </row>
        <row r="232">
          <cell r="A232">
            <v>0</v>
          </cell>
          <cell r="B232">
            <v>4</v>
          </cell>
          <cell r="C232">
            <v>1</v>
          </cell>
          <cell r="D232">
            <v>1</v>
          </cell>
          <cell r="E232">
            <v>24.46</v>
          </cell>
          <cell r="F232">
            <v>0</v>
          </cell>
        </row>
        <row r="233">
          <cell r="A233">
            <v>0</v>
          </cell>
          <cell r="B233">
            <v>0</v>
          </cell>
          <cell r="C233">
            <v>0</v>
          </cell>
          <cell r="D233">
            <v>0</v>
          </cell>
          <cell r="E233">
            <v>0.2</v>
          </cell>
          <cell r="F233">
            <v>0</v>
          </cell>
        </row>
        <row r="234">
          <cell r="A234">
            <v>0</v>
          </cell>
          <cell r="B234">
            <v>0</v>
          </cell>
          <cell r="C234">
            <v>0</v>
          </cell>
          <cell r="D234">
            <v>0</v>
          </cell>
          <cell r="E234">
            <v>0</v>
          </cell>
          <cell r="F234">
            <v>19.57</v>
          </cell>
        </row>
        <row r="235">
          <cell r="A235">
            <v>0</v>
          </cell>
          <cell r="B235">
            <v>4</v>
          </cell>
          <cell r="C235">
            <v>1</v>
          </cell>
          <cell r="D235">
            <v>1</v>
          </cell>
          <cell r="E235">
            <v>15.46</v>
          </cell>
          <cell r="F235">
            <v>0</v>
          </cell>
        </row>
        <row r="236">
          <cell r="A236">
            <v>0</v>
          </cell>
          <cell r="B236">
            <v>0</v>
          </cell>
          <cell r="C236">
            <v>0</v>
          </cell>
          <cell r="D236">
            <v>0</v>
          </cell>
          <cell r="E236">
            <v>0.2</v>
          </cell>
          <cell r="F236">
            <v>0</v>
          </cell>
        </row>
        <row r="237">
          <cell r="A237">
            <v>0</v>
          </cell>
          <cell r="B237">
            <v>0</v>
          </cell>
          <cell r="C237">
            <v>0</v>
          </cell>
          <cell r="D237">
            <v>0</v>
          </cell>
          <cell r="E237">
            <v>0</v>
          </cell>
          <cell r="F237">
            <v>12.37</v>
          </cell>
        </row>
        <row r="238">
          <cell r="A238">
            <v>0</v>
          </cell>
          <cell r="B238">
            <v>4</v>
          </cell>
          <cell r="C238">
            <v>1</v>
          </cell>
          <cell r="D238">
            <v>1</v>
          </cell>
          <cell r="E238">
            <v>28.2</v>
          </cell>
          <cell r="F238">
            <v>0</v>
          </cell>
        </row>
        <row r="239">
          <cell r="A239">
            <v>0</v>
          </cell>
          <cell r="B239">
            <v>0</v>
          </cell>
          <cell r="C239">
            <v>0</v>
          </cell>
          <cell r="D239">
            <v>0</v>
          </cell>
          <cell r="E239">
            <v>0.2</v>
          </cell>
          <cell r="F239">
            <v>0</v>
          </cell>
        </row>
        <row r="240">
          <cell r="A240">
            <v>0</v>
          </cell>
          <cell r="B240">
            <v>0</v>
          </cell>
          <cell r="C240">
            <v>0</v>
          </cell>
          <cell r="D240">
            <v>0</v>
          </cell>
          <cell r="E240">
            <v>0</v>
          </cell>
          <cell r="F240">
            <v>22.56</v>
          </cell>
        </row>
        <row r="241">
          <cell r="A241">
            <v>0</v>
          </cell>
          <cell r="B241">
            <v>4</v>
          </cell>
          <cell r="C241">
            <v>1</v>
          </cell>
          <cell r="D241">
            <v>1</v>
          </cell>
          <cell r="E241">
            <v>40.159999999999997</v>
          </cell>
          <cell r="F241">
            <v>0</v>
          </cell>
        </row>
        <row r="242">
          <cell r="A242">
            <v>0</v>
          </cell>
          <cell r="B242">
            <v>0</v>
          </cell>
          <cell r="C242">
            <v>0</v>
          </cell>
          <cell r="D242">
            <v>0</v>
          </cell>
          <cell r="E242">
            <v>0.2</v>
          </cell>
          <cell r="F242">
            <v>0</v>
          </cell>
        </row>
        <row r="243">
          <cell r="A243">
            <v>0</v>
          </cell>
          <cell r="B243">
            <v>0</v>
          </cell>
          <cell r="C243">
            <v>0</v>
          </cell>
          <cell r="D243">
            <v>0</v>
          </cell>
          <cell r="E243">
            <v>0</v>
          </cell>
          <cell r="F243">
            <v>32.130000000000003</v>
          </cell>
        </row>
        <row r="244">
          <cell r="A244">
            <v>0</v>
          </cell>
          <cell r="B244">
            <v>4</v>
          </cell>
          <cell r="C244">
            <v>1</v>
          </cell>
          <cell r="D244">
            <v>1</v>
          </cell>
          <cell r="E244">
            <v>26.18</v>
          </cell>
          <cell r="F244">
            <v>0</v>
          </cell>
        </row>
        <row r="245">
          <cell r="A245">
            <v>0</v>
          </cell>
          <cell r="B245">
            <v>0</v>
          </cell>
          <cell r="C245">
            <v>0</v>
          </cell>
          <cell r="D245">
            <v>0</v>
          </cell>
          <cell r="E245">
            <v>0.2</v>
          </cell>
          <cell r="F245">
            <v>0</v>
          </cell>
        </row>
        <row r="246">
          <cell r="A246">
            <v>0</v>
          </cell>
          <cell r="B246">
            <v>0</v>
          </cell>
          <cell r="C246">
            <v>0</v>
          </cell>
          <cell r="D246">
            <v>0</v>
          </cell>
          <cell r="E246">
            <v>0</v>
          </cell>
          <cell r="F246">
            <v>20.94</v>
          </cell>
        </row>
        <row r="247">
          <cell r="A247">
            <v>0</v>
          </cell>
          <cell r="B247">
            <v>4</v>
          </cell>
          <cell r="C247">
            <v>1</v>
          </cell>
          <cell r="D247">
            <v>1</v>
          </cell>
          <cell r="E247">
            <v>2.83</v>
          </cell>
          <cell r="F247">
            <v>0</v>
          </cell>
        </row>
        <row r="248">
          <cell r="A248">
            <v>0</v>
          </cell>
          <cell r="B248">
            <v>0</v>
          </cell>
          <cell r="C248">
            <v>0</v>
          </cell>
          <cell r="D248">
            <v>0</v>
          </cell>
          <cell r="E248">
            <v>0.28999999999999998</v>
          </cell>
          <cell r="F248">
            <v>0</v>
          </cell>
        </row>
        <row r="249">
          <cell r="A249">
            <v>0</v>
          </cell>
          <cell r="B249">
            <v>0</v>
          </cell>
          <cell r="C249">
            <v>0</v>
          </cell>
          <cell r="D249">
            <v>0</v>
          </cell>
          <cell r="E249">
            <v>0</v>
          </cell>
          <cell r="F249">
            <v>3.28</v>
          </cell>
        </row>
        <row r="250">
          <cell r="A250">
            <v>0</v>
          </cell>
          <cell r="B250">
            <v>4</v>
          </cell>
          <cell r="C250">
            <v>1</v>
          </cell>
          <cell r="D250">
            <v>1</v>
          </cell>
          <cell r="E250">
            <v>4.1500000000000004</v>
          </cell>
          <cell r="F250">
            <v>0</v>
          </cell>
        </row>
        <row r="251">
          <cell r="A251">
            <v>0</v>
          </cell>
          <cell r="B251">
            <v>0</v>
          </cell>
          <cell r="C251">
            <v>0</v>
          </cell>
          <cell r="D251">
            <v>0</v>
          </cell>
          <cell r="E251">
            <v>0.48</v>
          </cell>
          <cell r="F251">
            <v>0</v>
          </cell>
        </row>
        <row r="252">
          <cell r="A252">
            <v>0</v>
          </cell>
          <cell r="B252">
            <v>0</v>
          </cell>
          <cell r="C252">
            <v>0</v>
          </cell>
          <cell r="D252">
            <v>0</v>
          </cell>
          <cell r="E252">
            <v>0</v>
          </cell>
          <cell r="F252">
            <v>7.97</v>
          </cell>
        </row>
        <row r="253">
          <cell r="A253">
            <v>0</v>
          </cell>
          <cell r="B253">
            <v>4</v>
          </cell>
          <cell r="C253">
            <v>1</v>
          </cell>
          <cell r="D253">
            <v>1</v>
          </cell>
          <cell r="E253">
            <v>4.4000000000000004</v>
          </cell>
          <cell r="F253">
            <v>0</v>
          </cell>
        </row>
        <row r="254">
          <cell r="A254">
            <v>0</v>
          </cell>
          <cell r="B254">
            <v>0</v>
          </cell>
          <cell r="C254">
            <v>0</v>
          </cell>
          <cell r="D254">
            <v>0</v>
          </cell>
          <cell r="E254">
            <v>0.48</v>
          </cell>
          <cell r="F254">
            <v>0</v>
          </cell>
        </row>
        <row r="255">
          <cell r="A255">
            <v>0</v>
          </cell>
          <cell r="B255">
            <v>0</v>
          </cell>
          <cell r="C255">
            <v>0</v>
          </cell>
          <cell r="D255">
            <v>0</v>
          </cell>
          <cell r="E255">
            <v>0</v>
          </cell>
          <cell r="F255">
            <v>8.4499999999999993</v>
          </cell>
        </row>
        <row r="256">
          <cell r="A256">
            <v>0</v>
          </cell>
          <cell r="B256">
            <v>4</v>
          </cell>
          <cell r="C256">
            <v>1</v>
          </cell>
          <cell r="D256">
            <v>1</v>
          </cell>
          <cell r="E256">
            <v>7.9099999999999993</v>
          </cell>
          <cell r="F256">
            <v>0</v>
          </cell>
        </row>
        <row r="257">
          <cell r="A257">
            <v>0</v>
          </cell>
          <cell r="B257">
            <v>0</v>
          </cell>
          <cell r="C257">
            <v>0</v>
          </cell>
          <cell r="D257">
            <v>0</v>
          </cell>
          <cell r="E257">
            <v>0.2</v>
          </cell>
          <cell r="F257">
            <v>0</v>
          </cell>
        </row>
        <row r="258">
          <cell r="A258">
            <v>0</v>
          </cell>
          <cell r="B258">
            <v>0</v>
          </cell>
          <cell r="C258">
            <v>0</v>
          </cell>
          <cell r="D258">
            <v>0</v>
          </cell>
          <cell r="E258">
            <v>0</v>
          </cell>
          <cell r="F258">
            <v>6.33</v>
          </cell>
        </row>
        <row r="259">
          <cell r="A259">
            <v>0</v>
          </cell>
          <cell r="B259">
            <v>4</v>
          </cell>
          <cell r="C259">
            <v>1</v>
          </cell>
          <cell r="D259">
            <v>1</v>
          </cell>
          <cell r="E259">
            <v>9.2399999999999984</v>
          </cell>
          <cell r="F259">
            <v>0</v>
          </cell>
        </row>
        <row r="260">
          <cell r="A260">
            <v>0</v>
          </cell>
          <cell r="B260">
            <v>0</v>
          </cell>
          <cell r="C260">
            <v>0</v>
          </cell>
          <cell r="D260">
            <v>0</v>
          </cell>
          <cell r="E260">
            <v>0.2</v>
          </cell>
          <cell r="F260">
            <v>0</v>
          </cell>
        </row>
        <row r="261">
          <cell r="A261">
            <v>0</v>
          </cell>
          <cell r="B261">
            <v>0</v>
          </cell>
          <cell r="C261">
            <v>0</v>
          </cell>
          <cell r="D261">
            <v>0</v>
          </cell>
          <cell r="E261">
            <v>0</v>
          </cell>
          <cell r="F261">
            <v>7.39</v>
          </cell>
        </row>
        <row r="262">
          <cell r="A262">
            <v>0</v>
          </cell>
          <cell r="B262">
            <v>4</v>
          </cell>
          <cell r="C262">
            <v>1</v>
          </cell>
          <cell r="D262">
            <v>1</v>
          </cell>
          <cell r="E262">
            <v>23.48</v>
          </cell>
          <cell r="F262">
            <v>0</v>
          </cell>
        </row>
        <row r="263">
          <cell r="A263">
            <v>0</v>
          </cell>
          <cell r="B263">
            <v>0</v>
          </cell>
          <cell r="C263">
            <v>0</v>
          </cell>
          <cell r="D263">
            <v>0</v>
          </cell>
          <cell r="E263">
            <v>0.2</v>
          </cell>
          <cell r="F263">
            <v>0</v>
          </cell>
        </row>
        <row r="264">
          <cell r="A264">
            <v>0</v>
          </cell>
          <cell r="B264">
            <v>0</v>
          </cell>
          <cell r="C264">
            <v>0</v>
          </cell>
          <cell r="D264">
            <v>0</v>
          </cell>
          <cell r="E264">
            <v>0</v>
          </cell>
          <cell r="F264">
            <v>18.78</v>
          </cell>
        </row>
        <row r="265">
          <cell r="A265">
            <v>0</v>
          </cell>
          <cell r="B265">
            <v>4</v>
          </cell>
          <cell r="C265">
            <v>1</v>
          </cell>
          <cell r="D265">
            <v>1</v>
          </cell>
          <cell r="E265">
            <v>9.41</v>
          </cell>
          <cell r="F265">
            <v>0</v>
          </cell>
        </row>
        <row r="266">
          <cell r="A266">
            <v>0</v>
          </cell>
          <cell r="B266">
            <v>0</v>
          </cell>
          <cell r="C266">
            <v>0</v>
          </cell>
          <cell r="D266">
            <v>0</v>
          </cell>
          <cell r="E266">
            <v>0.2</v>
          </cell>
          <cell r="F266">
            <v>0</v>
          </cell>
        </row>
        <row r="267">
          <cell r="A267">
            <v>0</v>
          </cell>
          <cell r="B267">
            <v>0</v>
          </cell>
          <cell r="C267">
            <v>0</v>
          </cell>
          <cell r="D267">
            <v>0</v>
          </cell>
          <cell r="E267">
            <v>0</v>
          </cell>
          <cell r="F267">
            <v>7.53</v>
          </cell>
        </row>
        <row r="268">
          <cell r="A268">
            <v>0</v>
          </cell>
          <cell r="B268">
            <v>4</v>
          </cell>
          <cell r="C268">
            <v>1</v>
          </cell>
          <cell r="D268">
            <v>1</v>
          </cell>
          <cell r="E268">
            <v>16.12</v>
          </cell>
          <cell r="F268">
            <v>0</v>
          </cell>
        </row>
        <row r="269">
          <cell r="A269">
            <v>0</v>
          </cell>
          <cell r="B269">
            <v>0</v>
          </cell>
          <cell r="C269">
            <v>0</v>
          </cell>
          <cell r="D269">
            <v>0</v>
          </cell>
          <cell r="E269">
            <v>0.2</v>
          </cell>
          <cell r="F269">
            <v>0</v>
          </cell>
        </row>
        <row r="270">
          <cell r="A270">
            <v>0</v>
          </cell>
          <cell r="B270">
            <v>0</v>
          </cell>
          <cell r="C270">
            <v>0</v>
          </cell>
          <cell r="D270">
            <v>0</v>
          </cell>
          <cell r="E270">
            <v>0</v>
          </cell>
          <cell r="F270">
            <v>12.9</v>
          </cell>
        </row>
        <row r="271">
          <cell r="A271">
            <v>0</v>
          </cell>
          <cell r="B271">
            <v>4</v>
          </cell>
          <cell r="C271">
            <v>1</v>
          </cell>
          <cell r="D271">
            <v>1</v>
          </cell>
          <cell r="E271">
            <v>5.25</v>
          </cell>
          <cell r="F271">
            <v>0</v>
          </cell>
        </row>
        <row r="272">
          <cell r="A272">
            <v>0</v>
          </cell>
          <cell r="B272">
            <v>0</v>
          </cell>
          <cell r="C272">
            <v>0</v>
          </cell>
          <cell r="D272">
            <v>0</v>
          </cell>
          <cell r="E272">
            <v>0.2</v>
          </cell>
          <cell r="F272">
            <v>0</v>
          </cell>
        </row>
        <row r="273">
          <cell r="A273">
            <v>0</v>
          </cell>
          <cell r="B273">
            <v>0</v>
          </cell>
          <cell r="C273">
            <v>0</v>
          </cell>
          <cell r="D273">
            <v>0</v>
          </cell>
          <cell r="E273">
            <v>0</v>
          </cell>
          <cell r="F273">
            <v>4.2</v>
          </cell>
        </row>
        <row r="274">
          <cell r="A274">
            <v>0</v>
          </cell>
          <cell r="B274">
            <v>4</v>
          </cell>
          <cell r="C274">
            <v>1</v>
          </cell>
          <cell r="D274">
            <v>1</v>
          </cell>
          <cell r="E274">
            <v>4.8499999999999996</v>
          </cell>
          <cell r="F274">
            <v>0</v>
          </cell>
        </row>
        <row r="275">
          <cell r="A275">
            <v>0</v>
          </cell>
          <cell r="B275">
            <v>0</v>
          </cell>
          <cell r="C275">
            <v>0</v>
          </cell>
          <cell r="D275">
            <v>0</v>
          </cell>
          <cell r="E275">
            <v>0.2</v>
          </cell>
          <cell r="F275">
            <v>0</v>
          </cell>
        </row>
        <row r="276">
          <cell r="A276">
            <v>0</v>
          </cell>
          <cell r="B276">
            <v>0</v>
          </cell>
          <cell r="C276">
            <v>0</v>
          </cell>
          <cell r="D276">
            <v>0</v>
          </cell>
          <cell r="E276">
            <v>0</v>
          </cell>
          <cell r="F276">
            <v>3.88</v>
          </cell>
        </row>
        <row r="277">
          <cell r="A277">
            <v>0</v>
          </cell>
          <cell r="B277">
            <v>4</v>
          </cell>
          <cell r="C277">
            <v>1</v>
          </cell>
          <cell r="D277">
            <v>1</v>
          </cell>
          <cell r="E277">
            <v>13.34</v>
          </cell>
          <cell r="F277">
            <v>0</v>
          </cell>
        </row>
        <row r="278">
          <cell r="A278">
            <v>0</v>
          </cell>
          <cell r="B278">
            <v>0</v>
          </cell>
          <cell r="C278">
            <v>0</v>
          </cell>
          <cell r="D278">
            <v>0</v>
          </cell>
          <cell r="E278">
            <v>0.2</v>
          </cell>
          <cell r="F278">
            <v>0</v>
          </cell>
        </row>
        <row r="279">
          <cell r="A279">
            <v>0</v>
          </cell>
          <cell r="B279">
            <v>0</v>
          </cell>
          <cell r="C279">
            <v>0</v>
          </cell>
          <cell r="D279">
            <v>0</v>
          </cell>
          <cell r="E279">
            <v>0</v>
          </cell>
          <cell r="F279">
            <v>10.67</v>
          </cell>
        </row>
        <row r="280">
          <cell r="A280">
            <v>0</v>
          </cell>
          <cell r="B280">
            <v>4</v>
          </cell>
          <cell r="C280">
            <v>1</v>
          </cell>
          <cell r="D280">
            <v>1</v>
          </cell>
          <cell r="E280">
            <v>17.34</v>
          </cell>
          <cell r="F280">
            <v>0</v>
          </cell>
        </row>
        <row r="281">
          <cell r="A281">
            <v>0</v>
          </cell>
          <cell r="B281">
            <v>0</v>
          </cell>
          <cell r="C281">
            <v>0</v>
          </cell>
          <cell r="D281">
            <v>0</v>
          </cell>
          <cell r="E281">
            <v>0.2</v>
          </cell>
          <cell r="F281">
            <v>0</v>
          </cell>
        </row>
        <row r="282">
          <cell r="A282">
            <v>0</v>
          </cell>
          <cell r="B282">
            <v>0</v>
          </cell>
          <cell r="C282">
            <v>0</v>
          </cell>
          <cell r="D282">
            <v>0</v>
          </cell>
          <cell r="E282">
            <v>0</v>
          </cell>
          <cell r="F282">
            <v>13.87</v>
          </cell>
        </row>
        <row r="283">
          <cell r="A283">
            <v>0</v>
          </cell>
          <cell r="B283">
            <v>4</v>
          </cell>
          <cell r="C283">
            <v>1</v>
          </cell>
          <cell r="D283">
            <v>1</v>
          </cell>
          <cell r="E283">
            <v>8.69</v>
          </cell>
          <cell r="F283">
            <v>0</v>
          </cell>
        </row>
        <row r="284">
          <cell r="A284">
            <v>0</v>
          </cell>
          <cell r="B284">
            <v>0</v>
          </cell>
          <cell r="C284">
            <v>0</v>
          </cell>
          <cell r="D284">
            <v>0</v>
          </cell>
          <cell r="E284">
            <v>0.2</v>
          </cell>
          <cell r="F284">
            <v>0</v>
          </cell>
        </row>
        <row r="285">
          <cell r="A285">
            <v>0</v>
          </cell>
          <cell r="B285">
            <v>0</v>
          </cell>
          <cell r="C285">
            <v>0</v>
          </cell>
          <cell r="D285">
            <v>0</v>
          </cell>
          <cell r="E285">
            <v>0</v>
          </cell>
          <cell r="F285">
            <v>6.95</v>
          </cell>
        </row>
        <row r="286">
          <cell r="A286">
            <v>0</v>
          </cell>
          <cell r="B286">
            <v>4</v>
          </cell>
          <cell r="C286">
            <v>1</v>
          </cell>
          <cell r="D286">
            <v>2</v>
          </cell>
          <cell r="E286">
            <v>8.6</v>
          </cell>
          <cell r="F286">
            <v>0</v>
          </cell>
        </row>
        <row r="287">
          <cell r="A287">
            <v>0</v>
          </cell>
          <cell r="B287">
            <v>0</v>
          </cell>
          <cell r="C287">
            <v>0</v>
          </cell>
          <cell r="D287">
            <v>0</v>
          </cell>
          <cell r="E287">
            <v>0.2</v>
          </cell>
          <cell r="F287">
            <v>0</v>
          </cell>
        </row>
        <row r="288">
          <cell r="A288">
            <v>0</v>
          </cell>
          <cell r="B288">
            <v>0</v>
          </cell>
          <cell r="C288">
            <v>0</v>
          </cell>
          <cell r="D288">
            <v>0</v>
          </cell>
          <cell r="E288">
            <v>0</v>
          </cell>
          <cell r="F288">
            <v>13.76</v>
          </cell>
        </row>
        <row r="289">
          <cell r="A289">
            <v>0</v>
          </cell>
          <cell r="B289">
            <v>4</v>
          </cell>
          <cell r="C289">
            <v>1</v>
          </cell>
          <cell r="D289">
            <v>2</v>
          </cell>
          <cell r="E289">
            <v>9.73</v>
          </cell>
          <cell r="F289">
            <v>0</v>
          </cell>
        </row>
        <row r="290">
          <cell r="A290">
            <v>0</v>
          </cell>
          <cell r="B290">
            <v>0</v>
          </cell>
          <cell r="C290">
            <v>0</v>
          </cell>
          <cell r="D290">
            <v>0</v>
          </cell>
          <cell r="E290">
            <v>0.2</v>
          </cell>
          <cell r="F290">
            <v>0</v>
          </cell>
        </row>
        <row r="291">
          <cell r="A291">
            <v>0</v>
          </cell>
          <cell r="B291">
            <v>0</v>
          </cell>
          <cell r="C291">
            <v>0</v>
          </cell>
          <cell r="D291">
            <v>0</v>
          </cell>
          <cell r="E291">
            <v>0</v>
          </cell>
          <cell r="F291">
            <v>15.57</v>
          </cell>
        </row>
        <row r="292">
          <cell r="A292">
            <v>0</v>
          </cell>
          <cell r="B292">
            <v>0</v>
          </cell>
          <cell r="C292">
            <v>0</v>
          </cell>
          <cell r="D292">
            <v>0</v>
          </cell>
          <cell r="E292">
            <v>0</v>
          </cell>
          <cell r="F292">
            <v>0</v>
          </cell>
        </row>
        <row r="293">
          <cell r="A293" t="str">
            <v>C1.3b</v>
          </cell>
          <cell r="B293">
            <v>0</v>
          </cell>
          <cell r="C293">
            <v>0</v>
          </cell>
          <cell r="D293">
            <v>0</v>
          </cell>
          <cell r="E293">
            <v>0</v>
          </cell>
          <cell r="F293">
            <v>480.04999999999984</v>
          </cell>
        </row>
        <row r="294">
          <cell r="B294">
            <v>0</v>
          </cell>
          <cell r="C294">
            <v>0</v>
          </cell>
          <cell r="D294">
            <v>0</v>
          </cell>
          <cell r="E294">
            <v>0</v>
          </cell>
          <cell r="F294">
            <v>0</v>
          </cell>
        </row>
        <row r="295">
          <cell r="B295">
            <v>0</v>
          </cell>
          <cell r="C295">
            <v>0</v>
          </cell>
          <cell r="D295">
            <v>0</v>
          </cell>
          <cell r="E295">
            <v>0</v>
          </cell>
          <cell r="F295">
            <v>0</v>
          </cell>
        </row>
        <row r="296">
          <cell r="B296">
            <v>0</v>
          </cell>
          <cell r="C296">
            <v>0</v>
          </cell>
          <cell r="D296">
            <v>0</v>
          </cell>
          <cell r="E296">
            <v>0</v>
          </cell>
          <cell r="F296">
            <v>0</v>
          </cell>
        </row>
        <row r="297">
          <cell r="B297">
            <v>1</v>
          </cell>
          <cell r="C297">
            <v>1</v>
          </cell>
          <cell r="D297">
            <v>4</v>
          </cell>
          <cell r="E297">
            <v>1.35</v>
          </cell>
          <cell r="F297">
            <v>0</v>
          </cell>
        </row>
        <row r="298">
          <cell r="B298">
            <v>0</v>
          </cell>
          <cell r="C298">
            <v>0</v>
          </cell>
          <cell r="D298">
            <v>0</v>
          </cell>
          <cell r="E298">
            <v>4.51</v>
          </cell>
          <cell r="F298">
            <v>0</v>
          </cell>
        </row>
        <row r="299">
          <cell r="B299">
            <v>0</v>
          </cell>
          <cell r="C299">
            <v>0</v>
          </cell>
          <cell r="D299">
            <v>0</v>
          </cell>
          <cell r="E299">
            <v>0</v>
          </cell>
          <cell r="F299">
            <v>24.35</v>
          </cell>
        </row>
        <row r="300">
          <cell r="B300">
            <v>1</v>
          </cell>
          <cell r="C300">
            <v>1</v>
          </cell>
          <cell r="D300">
            <v>4</v>
          </cell>
          <cell r="E300">
            <v>1.35</v>
          </cell>
          <cell r="F300">
            <v>0</v>
          </cell>
        </row>
        <row r="301">
          <cell r="B301">
            <v>0</v>
          </cell>
          <cell r="C301">
            <v>0</v>
          </cell>
          <cell r="D301">
            <v>0</v>
          </cell>
          <cell r="E301">
            <v>4.2300000000000004</v>
          </cell>
          <cell r="F301">
            <v>0</v>
          </cell>
        </row>
        <row r="302">
          <cell r="B302">
            <v>0</v>
          </cell>
          <cell r="C302">
            <v>0</v>
          </cell>
          <cell r="D302">
            <v>0</v>
          </cell>
          <cell r="E302">
            <v>0</v>
          </cell>
          <cell r="F302">
            <v>22.84</v>
          </cell>
        </row>
        <row r="303">
          <cell r="B303">
            <v>1</v>
          </cell>
          <cell r="C303">
            <v>1</v>
          </cell>
          <cell r="D303">
            <v>4</v>
          </cell>
          <cell r="E303">
            <v>1.5</v>
          </cell>
          <cell r="F303">
            <v>0</v>
          </cell>
        </row>
        <row r="304">
          <cell r="B304">
            <v>0</v>
          </cell>
          <cell r="C304">
            <v>0</v>
          </cell>
          <cell r="D304">
            <v>0</v>
          </cell>
          <cell r="E304">
            <v>0.1</v>
          </cell>
          <cell r="F304">
            <v>0</v>
          </cell>
        </row>
        <row r="305">
          <cell r="B305">
            <v>0</v>
          </cell>
          <cell r="C305">
            <v>0</v>
          </cell>
          <cell r="D305">
            <v>0</v>
          </cell>
          <cell r="E305">
            <v>0</v>
          </cell>
          <cell r="F305">
            <v>0.6</v>
          </cell>
        </row>
        <row r="306">
          <cell r="B306">
            <v>0</v>
          </cell>
          <cell r="C306">
            <v>0</v>
          </cell>
          <cell r="D306">
            <v>0</v>
          </cell>
          <cell r="E306">
            <v>0</v>
          </cell>
          <cell r="F306">
            <v>0</v>
          </cell>
        </row>
        <row r="307">
          <cell r="B307">
            <v>1</v>
          </cell>
          <cell r="C307">
            <v>2</v>
          </cell>
          <cell r="D307">
            <v>4</v>
          </cell>
          <cell r="E307">
            <v>0.73</v>
          </cell>
          <cell r="F307">
            <v>0</v>
          </cell>
        </row>
        <row r="308">
          <cell r="B308">
            <v>0</v>
          </cell>
          <cell r="C308">
            <v>0</v>
          </cell>
          <cell r="D308">
            <v>0</v>
          </cell>
          <cell r="E308">
            <v>1</v>
          </cell>
          <cell r="F308">
            <v>0</v>
          </cell>
        </row>
        <row r="309">
          <cell r="B309">
            <v>0</v>
          </cell>
          <cell r="C309">
            <v>0</v>
          </cell>
          <cell r="D309">
            <v>0</v>
          </cell>
          <cell r="E309">
            <v>0</v>
          </cell>
          <cell r="F309">
            <v>5.84</v>
          </cell>
        </row>
        <row r="310">
          <cell r="B310">
            <v>1</v>
          </cell>
          <cell r="C310">
            <v>2</v>
          </cell>
          <cell r="D310">
            <v>4</v>
          </cell>
          <cell r="E310">
            <v>0.8</v>
          </cell>
          <cell r="F310">
            <v>0</v>
          </cell>
        </row>
        <row r="311">
          <cell r="A311">
            <v>0</v>
          </cell>
          <cell r="B311">
            <v>0</v>
          </cell>
          <cell r="C311">
            <v>0</v>
          </cell>
          <cell r="D311">
            <v>0</v>
          </cell>
          <cell r="E311">
            <v>1</v>
          </cell>
          <cell r="F311">
            <v>0</v>
          </cell>
        </row>
        <row r="312">
          <cell r="B312">
            <v>0</v>
          </cell>
          <cell r="C312">
            <v>0</v>
          </cell>
          <cell r="D312">
            <v>0</v>
          </cell>
          <cell r="E312">
            <v>0</v>
          </cell>
          <cell r="F312">
            <v>6.4</v>
          </cell>
        </row>
        <row r="313">
          <cell r="B313">
            <v>1</v>
          </cell>
          <cell r="C313">
            <v>1</v>
          </cell>
          <cell r="D313">
            <v>72</v>
          </cell>
          <cell r="E313">
            <v>1.35</v>
          </cell>
          <cell r="F313">
            <v>0</v>
          </cell>
        </row>
        <row r="314">
          <cell r="B314">
            <v>0</v>
          </cell>
          <cell r="C314">
            <v>0</v>
          </cell>
          <cell r="D314">
            <v>0</v>
          </cell>
          <cell r="E314">
            <v>0.16</v>
          </cell>
          <cell r="F314">
            <v>0</v>
          </cell>
        </row>
        <row r="315">
          <cell r="B315">
            <v>0</v>
          </cell>
          <cell r="C315">
            <v>0</v>
          </cell>
          <cell r="D315">
            <v>0</v>
          </cell>
          <cell r="E315">
            <v>0</v>
          </cell>
          <cell r="F315">
            <v>15.55</v>
          </cell>
        </row>
        <row r="316">
          <cell r="B316">
            <v>1</v>
          </cell>
          <cell r="C316">
            <v>1</v>
          </cell>
          <cell r="D316">
            <v>4</v>
          </cell>
          <cell r="E316">
            <v>2.78</v>
          </cell>
          <cell r="F316">
            <v>0</v>
          </cell>
        </row>
        <row r="317">
          <cell r="A317">
            <v>0</v>
          </cell>
          <cell r="B317">
            <v>0</v>
          </cell>
          <cell r="C317">
            <v>0</v>
          </cell>
          <cell r="D317">
            <v>0</v>
          </cell>
          <cell r="E317">
            <v>0.4</v>
          </cell>
          <cell r="F317">
            <v>0</v>
          </cell>
        </row>
        <row r="318">
          <cell r="A318">
            <v>0</v>
          </cell>
          <cell r="B318">
            <v>0</v>
          </cell>
          <cell r="C318">
            <v>0</v>
          </cell>
          <cell r="D318">
            <v>0</v>
          </cell>
          <cell r="E318">
            <v>0</v>
          </cell>
          <cell r="F318">
            <v>4.45</v>
          </cell>
        </row>
        <row r="319">
          <cell r="A319">
            <v>0</v>
          </cell>
          <cell r="B319">
            <v>1</v>
          </cell>
          <cell r="C319">
            <v>1</v>
          </cell>
          <cell r="D319">
            <v>4</v>
          </cell>
          <cell r="E319">
            <v>2.83</v>
          </cell>
          <cell r="F319">
            <v>0</v>
          </cell>
        </row>
        <row r="320">
          <cell r="A320">
            <v>0</v>
          </cell>
          <cell r="B320">
            <v>0</v>
          </cell>
          <cell r="C320">
            <v>0</v>
          </cell>
          <cell r="D320">
            <v>0</v>
          </cell>
          <cell r="E320">
            <v>0.24</v>
          </cell>
          <cell r="F320">
            <v>0</v>
          </cell>
        </row>
        <row r="321">
          <cell r="A321">
            <v>0</v>
          </cell>
          <cell r="B321">
            <v>0</v>
          </cell>
          <cell r="C321">
            <v>0</v>
          </cell>
          <cell r="D321">
            <v>0</v>
          </cell>
          <cell r="E321">
            <v>0</v>
          </cell>
          <cell r="F321">
            <v>2.72</v>
          </cell>
        </row>
        <row r="322">
          <cell r="A322" t="str">
            <v>C1.3c</v>
          </cell>
          <cell r="B322">
            <v>0</v>
          </cell>
          <cell r="C322">
            <v>0</v>
          </cell>
          <cell r="D322">
            <v>0</v>
          </cell>
          <cell r="E322">
            <v>0</v>
          </cell>
          <cell r="F322">
            <v>82.75</v>
          </cell>
        </row>
        <row r="323">
          <cell r="B323">
            <v>0</v>
          </cell>
          <cell r="C323">
            <v>0</v>
          </cell>
          <cell r="D323">
            <v>0</v>
          </cell>
          <cell r="E323">
            <v>0</v>
          </cell>
          <cell r="F323">
            <v>0</v>
          </cell>
        </row>
        <row r="324">
          <cell r="A324">
            <v>0</v>
          </cell>
          <cell r="B324">
            <v>0</v>
          </cell>
          <cell r="C324">
            <v>0</v>
          </cell>
          <cell r="D324">
            <v>0</v>
          </cell>
          <cell r="E324">
            <v>0</v>
          </cell>
          <cell r="F324">
            <v>0</v>
          </cell>
        </row>
        <row r="325">
          <cell r="B325">
            <v>0</v>
          </cell>
          <cell r="C325">
            <v>0</v>
          </cell>
          <cell r="D325">
            <v>0</v>
          </cell>
          <cell r="E325">
            <v>0</v>
          </cell>
          <cell r="F325">
            <v>0</v>
          </cell>
        </row>
        <row r="326">
          <cell r="B326">
            <v>1</v>
          </cell>
          <cell r="C326">
            <v>4</v>
          </cell>
          <cell r="D326">
            <v>37</v>
          </cell>
          <cell r="E326">
            <v>0.52</v>
          </cell>
          <cell r="F326">
            <v>0</v>
          </cell>
        </row>
        <row r="327">
          <cell r="B327">
            <v>0</v>
          </cell>
          <cell r="C327">
            <v>0</v>
          </cell>
          <cell r="D327">
            <v>0</v>
          </cell>
          <cell r="E327">
            <v>0.15</v>
          </cell>
          <cell r="F327">
            <v>0</v>
          </cell>
        </row>
        <row r="328">
          <cell r="B328">
            <v>0</v>
          </cell>
          <cell r="C328">
            <v>0</v>
          </cell>
          <cell r="D328">
            <v>0</v>
          </cell>
          <cell r="E328">
            <v>0</v>
          </cell>
          <cell r="F328">
            <v>11.54</v>
          </cell>
        </row>
        <row r="329">
          <cell r="A329" t="str">
            <v>C1.3d</v>
          </cell>
          <cell r="B329">
            <v>0</v>
          </cell>
          <cell r="C329">
            <v>0</v>
          </cell>
          <cell r="D329">
            <v>0</v>
          </cell>
          <cell r="E329">
            <v>0</v>
          </cell>
          <cell r="F329">
            <v>11.54</v>
          </cell>
        </row>
        <row r="330">
          <cell r="B330">
            <v>0</v>
          </cell>
          <cell r="C330">
            <v>0</v>
          </cell>
          <cell r="D330">
            <v>0</v>
          </cell>
          <cell r="E330">
            <v>0</v>
          </cell>
          <cell r="F330">
            <v>0</v>
          </cell>
        </row>
        <row r="331">
          <cell r="B331">
            <v>0</v>
          </cell>
          <cell r="C331">
            <v>0</v>
          </cell>
          <cell r="D331">
            <v>0</v>
          </cell>
          <cell r="E331">
            <v>0</v>
          </cell>
          <cell r="F331">
            <v>0</v>
          </cell>
        </row>
        <row r="332">
          <cell r="B332">
            <v>0</v>
          </cell>
          <cell r="C332">
            <v>0</v>
          </cell>
          <cell r="D332">
            <v>0</v>
          </cell>
          <cell r="E332">
            <v>0</v>
          </cell>
          <cell r="F332">
            <v>0</v>
          </cell>
        </row>
        <row r="333">
          <cell r="A333" t="str">
            <v>C1.4a</v>
          </cell>
          <cell r="B333">
            <v>0</v>
          </cell>
          <cell r="C333">
            <v>0</v>
          </cell>
          <cell r="D333">
            <v>0</v>
          </cell>
          <cell r="E333">
            <v>0</v>
          </cell>
          <cell r="F333">
            <v>1284.94</v>
          </cell>
        </row>
        <row r="334">
          <cell r="B334">
            <v>0</v>
          </cell>
          <cell r="C334">
            <v>0</v>
          </cell>
          <cell r="D334">
            <v>0</v>
          </cell>
          <cell r="E334">
            <v>0</v>
          </cell>
          <cell r="F334">
            <v>0</v>
          </cell>
        </row>
        <row r="335">
          <cell r="A335" t="str">
            <v>C1.4b</v>
          </cell>
          <cell r="B335">
            <v>0</v>
          </cell>
          <cell r="C335">
            <v>0</v>
          </cell>
          <cell r="D335">
            <v>0</v>
          </cell>
          <cell r="E335">
            <v>0</v>
          </cell>
          <cell r="F335">
            <v>2650.96</v>
          </cell>
        </row>
        <row r="336">
          <cell r="B336">
            <v>0</v>
          </cell>
          <cell r="C336">
            <v>0</v>
          </cell>
          <cell r="D336">
            <v>0</v>
          </cell>
          <cell r="E336">
            <v>0</v>
          </cell>
          <cell r="F336">
            <v>0</v>
          </cell>
        </row>
        <row r="337">
          <cell r="A337" t="str">
            <v>C1.4c</v>
          </cell>
          <cell r="B337">
            <v>0</v>
          </cell>
          <cell r="C337">
            <v>0</v>
          </cell>
          <cell r="D337">
            <v>0</v>
          </cell>
          <cell r="E337">
            <v>0</v>
          </cell>
          <cell r="F337">
            <v>615.23</v>
          </cell>
        </row>
        <row r="338">
          <cell r="B338">
            <v>0</v>
          </cell>
          <cell r="C338">
            <v>0</v>
          </cell>
          <cell r="D338">
            <v>0</v>
          </cell>
          <cell r="E338">
            <v>0</v>
          </cell>
          <cell r="F338">
            <v>0</v>
          </cell>
        </row>
        <row r="339">
          <cell r="A339" t="str">
            <v>C1.4d</v>
          </cell>
          <cell r="B339">
            <v>0</v>
          </cell>
          <cell r="C339">
            <v>0</v>
          </cell>
          <cell r="D339">
            <v>0</v>
          </cell>
          <cell r="E339">
            <v>0</v>
          </cell>
          <cell r="F339">
            <v>1970.13</v>
          </cell>
        </row>
        <row r="340">
          <cell r="B340">
            <v>0</v>
          </cell>
          <cell r="C340">
            <v>0</v>
          </cell>
          <cell r="D340">
            <v>0</v>
          </cell>
          <cell r="E340">
            <v>0</v>
          </cell>
          <cell r="F340">
            <v>0</v>
          </cell>
        </row>
        <row r="341">
          <cell r="A341" t="str">
            <v>C1.4e</v>
          </cell>
          <cell r="B341">
            <v>0</v>
          </cell>
          <cell r="C341">
            <v>0</v>
          </cell>
          <cell r="D341">
            <v>0</v>
          </cell>
          <cell r="E341">
            <v>0</v>
          </cell>
          <cell r="F341">
            <v>5387.44</v>
          </cell>
        </row>
        <row r="342">
          <cell r="B342">
            <v>0</v>
          </cell>
          <cell r="C342">
            <v>0</v>
          </cell>
          <cell r="D342">
            <v>0</v>
          </cell>
          <cell r="E342">
            <v>0</v>
          </cell>
          <cell r="F342">
            <v>0</v>
          </cell>
        </row>
        <row r="343">
          <cell r="A343" t="str">
            <v>C1.4f</v>
          </cell>
          <cell r="B343">
            <v>0</v>
          </cell>
          <cell r="C343">
            <v>0</v>
          </cell>
          <cell r="D343">
            <v>0</v>
          </cell>
          <cell r="E343">
            <v>0</v>
          </cell>
          <cell r="F343">
            <v>1850.2</v>
          </cell>
        </row>
        <row r="344">
          <cell r="B344">
            <v>0</v>
          </cell>
          <cell r="C344">
            <v>0</v>
          </cell>
          <cell r="D344">
            <v>0</v>
          </cell>
          <cell r="E344">
            <v>0</v>
          </cell>
          <cell r="F344">
            <v>0</v>
          </cell>
        </row>
        <row r="345">
          <cell r="A345" t="str">
            <v>C1.4g</v>
          </cell>
          <cell r="B345">
            <v>0</v>
          </cell>
          <cell r="C345">
            <v>0</v>
          </cell>
          <cell r="D345">
            <v>0</v>
          </cell>
          <cell r="E345">
            <v>0</v>
          </cell>
          <cell r="F345">
            <v>5010.3900000000003</v>
          </cell>
        </row>
        <row r="346">
          <cell r="B346">
            <v>0</v>
          </cell>
          <cell r="C346">
            <v>0</v>
          </cell>
          <cell r="D346">
            <v>0</v>
          </cell>
          <cell r="E346">
            <v>0</v>
          </cell>
          <cell r="F346">
            <v>0</v>
          </cell>
        </row>
        <row r="347">
          <cell r="B347">
            <v>0</v>
          </cell>
          <cell r="C347">
            <v>0</v>
          </cell>
          <cell r="D347">
            <v>0</v>
          </cell>
          <cell r="E347">
            <v>0</v>
          </cell>
          <cell r="F347">
            <v>0</v>
          </cell>
        </row>
        <row r="348">
          <cell r="B348">
            <v>0</v>
          </cell>
          <cell r="C348">
            <v>0</v>
          </cell>
          <cell r="D348">
            <v>0</v>
          </cell>
          <cell r="E348">
            <v>0</v>
          </cell>
          <cell r="F348">
            <v>0</v>
          </cell>
        </row>
        <row r="349">
          <cell r="B349">
            <v>0</v>
          </cell>
          <cell r="C349">
            <v>0</v>
          </cell>
          <cell r="D349">
            <v>0</v>
          </cell>
          <cell r="E349">
            <v>0</v>
          </cell>
          <cell r="F349">
            <v>0</v>
          </cell>
        </row>
        <row r="350">
          <cell r="B350">
            <v>0</v>
          </cell>
          <cell r="C350">
            <v>0</v>
          </cell>
          <cell r="D350">
            <v>0</v>
          </cell>
          <cell r="E350">
            <v>0</v>
          </cell>
          <cell r="F350">
            <v>0</v>
          </cell>
        </row>
        <row r="351">
          <cell r="B351">
            <v>0</v>
          </cell>
          <cell r="C351">
            <v>0</v>
          </cell>
          <cell r="D351">
            <v>0</v>
          </cell>
          <cell r="E351">
            <v>0</v>
          </cell>
          <cell r="F351">
            <v>0</v>
          </cell>
        </row>
        <row r="352">
          <cell r="B352">
            <v>0</v>
          </cell>
          <cell r="C352">
            <v>0</v>
          </cell>
          <cell r="D352">
            <v>0</v>
          </cell>
          <cell r="E352">
            <v>0</v>
          </cell>
          <cell r="F352">
            <v>0</v>
          </cell>
        </row>
        <row r="353">
          <cell r="B353">
            <v>0</v>
          </cell>
          <cell r="C353">
            <v>0</v>
          </cell>
          <cell r="D353">
            <v>0</v>
          </cell>
          <cell r="E353">
            <v>0</v>
          </cell>
          <cell r="F353">
            <v>0</v>
          </cell>
        </row>
        <row r="354">
          <cell r="B354">
            <v>0</v>
          </cell>
          <cell r="C354">
            <v>0</v>
          </cell>
          <cell r="D354">
            <v>0</v>
          </cell>
          <cell r="E354">
            <v>0</v>
          </cell>
          <cell r="F354">
            <v>0</v>
          </cell>
        </row>
        <row r="355">
          <cell r="B355">
            <v>0</v>
          </cell>
          <cell r="C355">
            <v>0</v>
          </cell>
          <cell r="D355">
            <v>0</v>
          </cell>
          <cell r="E355">
            <v>0</v>
          </cell>
          <cell r="F355">
            <v>0</v>
          </cell>
        </row>
        <row r="356">
          <cell r="B356">
            <v>0</v>
          </cell>
          <cell r="C356">
            <v>0</v>
          </cell>
          <cell r="D356">
            <v>0</v>
          </cell>
          <cell r="E356">
            <v>0</v>
          </cell>
          <cell r="F356">
            <v>0</v>
          </cell>
        </row>
        <row r="357">
          <cell r="B357">
            <v>0</v>
          </cell>
          <cell r="C357">
            <v>0</v>
          </cell>
          <cell r="D357">
            <v>0</v>
          </cell>
          <cell r="E357">
            <v>0</v>
          </cell>
          <cell r="F357">
            <v>0</v>
          </cell>
        </row>
        <row r="358">
          <cell r="B358">
            <v>0</v>
          </cell>
          <cell r="C358">
            <v>0</v>
          </cell>
          <cell r="D358">
            <v>0</v>
          </cell>
          <cell r="E358">
            <v>0</v>
          </cell>
          <cell r="F358">
            <v>0</v>
          </cell>
        </row>
        <row r="359">
          <cell r="B359">
            <v>0</v>
          </cell>
          <cell r="C359">
            <v>0</v>
          </cell>
          <cell r="D359">
            <v>0</v>
          </cell>
          <cell r="E359">
            <v>0</v>
          </cell>
          <cell r="F359">
            <v>0</v>
          </cell>
        </row>
        <row r="360">
          <cell r="B360">
            <v>0</v>
          </cell>
          <cell r="C360">
            <v>0</v>
          </cell>
          <cell r="D360">
            <v>0</v>
          </cell>
          <cell r="E360">
            <v>0</v>
          </cell>
          <cell r="F360">
            <v>0</v>
          </cell>
        </row>
        <row r="361">
          <cell r="B361">
            <v>0</v>
          </cell>
          <cell r="C361">
            <v>0</v>
          </cell>
          <cell r="D361">
            <v>0</v>
          </cell>
          <cell r="E361">
            <v>0</v>
          </cell>
          <cell r="F361">
            <v>0</v>
          </cell>
        </row>
        <row r="362">
          <cell r="B362">
            <v>0</v>
          </cell>
          <cell r="C362">
            <v>0</v>
          </cell>
          <cell r="D362">
            <v>0</v>
          </cell>
          <cell r="E362">
            <v>0</v>
          </cell>
          <cell r="F362">
            <v>0</v>
          </cell>
        </row>
        <row r="363">
          <cell r="B363">
            <v>0</v>
          </cell>
          <cell r="C363">
            <v>0</v>
          </cell>
          <cell r="D363">
            <v>0</v>
          </cell>
          <cell r="E363">
            <v>0</v>
          </cell>
          <cell r="F363">
            <v>0</v>
          </cell>
        </row>
        <row r="364">
          <cell r="B364">
            <v>0</v>
          </cell>
          <cell r="C364">
            <v>0</v>
          </cell>
          <cell r="D364">
            <v>0</v>
          </cell>
          <cell r="E364">
            <v>0</v>
          </cell>
          <cell r="F364">
            <v>0</v>
          </cell>
        </row>
        <row r="365">
          <cell r="B365">
            <v>0</v>
          </cell>
          <cell r="C365">
            <v>0</v>
          </cell>
          <cell r="D365">
            <v>0</v>
          </cell>
          <cell r="E365">
            <v>0</v>
          </cell>
          <cell r="F365">
            <v>0</v>
          </cell>
        </row>
        <row r="366">
          <cell r="B366">
            <v>0</v>
          </cell>
          <cell r="C366">
            <v>0</v>
          </cell>
          <cell r="D366">
            <v>0</v>
          </cell>
          <cell r="E366">
            <v>0</v>
          </cell>
          <cell r="F366">
            <v>0</v>
          </cell>
        </row>
        <row r="367">
          <cell r="B367">
            <v>0</v>
          </cell>
          <cell r="C367">
            <v>0</v>
          </cell>
          <cell r="D367">
            <v>0</v>
          </cell>
          <cell r="E367">
            <v>0</v>
          </cell>
          <cell r="F367">
            <v>0</v>
          </cell>
        </row>
        <row r="368">
          <cell r="B368">
            <v>0</v>
          </cell>
          <cell r="C368">
            <v>0</v>
          </cell>
          <cell r="D368">
            <v>0</v>
          </cell>
          <cell r="E368">
            <v>0</v>
          </cell>
          <cell r="F368">
            <v>0</v>
          </cell>
        </row>
        <row r="369">
          <cell r="B369">
            <v>0</v>
          </cell>
          <cell r="C369">
            <v>0</v>
          </cell>
          <cell r="D369">
            <v>0</v>
          </cell>
          <cell r="E369">
            <v>0</v>
          </cell>
          <cell r="F369">
            <v>0</v>
          </cell>
        </row>
        <row r="370">
          <cell r="B370">
            <v>0</v>
          </cell>
          <cell r="C370">
            <v>0</v>
          </cell>
          <cell r="D370">
            <v>0</v>
          </cell>
          <cell r="E370">
            <v>0</v>
          </cell>
          <cell r="F370">
            <v>0</v>
          </cell>
        </row>
        <row r="371">
          <cell r="B371">
            <v>0</v>
          </cell>
          <cell r="C371">
            <v>0</v>
          </cell>
          <cell r="D371">
            <v>0</v>
          </cell>
          <cell r="E371">
            <v>0</v>
          </cell>
          <cell r="F371">
            <v>0</v>
          </cell>
        </row>
        <row r="372">
          <cell r="B372">
            <v>0</v>
          </cell>
          <cell r="C372">
            <v>0</v>
          </cell>
          <cell r="D372">
            <v>0</v>
          </cell>
          <cell r="E372">
            <v>0</v>
          </cell>
          <cell r="F372">
            <v>0</v>
          </cell>
        </row>
        <row r="373">
          <cell r="B373">
            <v>0</v>
          </cell>
          <cell r="C373">
            <v>0</v>
          </cell>
          <cell r="D373">
            <v>0</v>
          </cell>
          <cell r="E373">
            <v>0</v>
          </cell>
          <cell r="F373">
            <v>0</v>
          </cell>
        </row>
        <row r="374">
          <cell r="B374">
            <v>0</v>
          </cell>
          <cell r="C374">
            <v>0</v>
          </cell>
          <cell r="D374">
            <v>0</v>
          </cell>
          <cell r="E374">
            <v>0</v>
          </cell>
          <cell r="F374">
            <v>0</v>
          </cell>
        </row>
        <row r="375">
          <cell r="B375">
            <v>0</v>
          </cell>
          <cell r="C375">
            <v>0</v>
          </cell>
          <cell r="D375">
            <v>0</v>
          </cell>
          <cell r="E375">
            <v>0</v>
          </cell>
          <cell r="F375">
            <v>0</v>
          </cell>
        </row>
        <row r="376">
          <cell r="B376">
            <v>0</v>
          </cell>
          <cell r="C376">
            <v>0</v>
          </cell>
          <cell r="D376">
            <v>0</v>
          </cell>
          <cell r="E376">
            <v>0</v>
          </cell>
          <cell r="F376">
            <v>0</v>
          </cell>
        </row>
        <row r="377">
          <cell r="B377">
            <v>0</v>
          </cell>
          <cell r="C377">
            <v>0</v>
          </cell>
          <cell r="D377">
            <v>0</v>
          </cell>
          <cell r="E377">
            <v>0</v>
          </cell>
          <cell r="F377">
            <v>0</v>
          </cell>
        </row>
        <row r="378">
          <cell r="B378">
            <v>0</v>
          </cell>
          <cell r="C378">
            <v>0</v>
          </cell>
          <cell r="D378">
            <v>0</v>
          </cell>
          <cell r="E378">
            <v>0</v>
          </cell>
          <cell r="F378">
            <v>0</v>
          </cell>
        </row>
        <row r="379">
          <cell r="B379">
            <v>0</v>
          </cell>
          <cell r="C379">
            <v>0</v>
          </cell>
          <cell r="D379">
            <v>0</v>
          </cell>
          <cell r="E379">
            <v>0</v>
          </cell>
          <cell r="F379">
            <v>0</v>
          </cell>
        </row>
        <row r="380">
          <cell r="B380">
            <v>0</v>
          </cell>
          <cell r="C380">
            <v>0</v>
          </cell>
          <cell r="D380">
            <v>0</v>
          </cell>
          <cell r="E380">
            <v>0</v>
          </cell>
          <cell r="F380">
            <v>0</v>
          </cell>
        </row>
        <row r="381">
          <cell r="B381">
            <v>0</v>
          </cell>
          <cell r="C381">
            <v>0</v>
          </cell>
          <cell r="D381">
            <v>0</v>
          </cell>
          <cell r="E381">
            <v>0</v>
          </cell>
          <cell r="F381">
            <v>0</v>
          </cell>
        </row>
        <row r="382">
          <cell r="B382">
            <v>0</v>
          </cell>
          <cell r="C382">
            <v>0</v>
          </cell>
          <cell r="D382">
            <v>0</v>
          </cell>
          <cell r="E382">
            <v>0</v>
          </cell>
          <cell r="F382">
            <v>0</v>
          </cell>
        </row>
        <row r="383">
          <cell r="B383">
            <v>0</v>
          </cell>
          <cell r="C383">
            <v>0</v>
          </cell>
          <cell r="D383">
            <v>0</v>
          </cell>
          <cell r="E383">
            <v>0</v>
          </cell>
          <cell r="F383">
            <v>0</v>
          </cell>
        </row>
        <row r="384">
          <cell r="B384">
            <v>0</v>
          </cell>
          <cell r="C384">
            <v>0</v>
          </cell>
          <cell r="D384">
            <v>0</v>
          </cell>
          <cell r="E384">
            <v>0</v>
          </cell>
          <cell r="F384">
            <v>0</v>
          </cell>
        </row>
        <row r="385">
          <cell r="B385">
            <v>0</v>
          </cell>
          <cell r="C385">
            <v>0</v>
          </cell>
          <cell r="D385">
            <v>0</v>
          </cell>
          <cell r="E385">
            <v>0</v>
          </cell>
          <cell r="F385">
            <v>0</v>
          </cell>
        </row>
        <row r="386">
          <cell r="B386">
            <v>0</v>
          </cell>
          <cell r="C386">
            <v>0</v>
          </cell>
          <cell r="D386">
            <v>0</v>
          </cell>
          <cell r="E386">
            <v>0</v>
          </cell>
          <cell r="F386">
            <v>0</v>
          </cell>
        </row>
        <row r="387">
          <cell r="B387">
            <v>0</v>
          </cell>
          <cell r="C387">
            <v>0</v>
          </cell>
          <cell r="D387">
            <v>0</v>
          </cell>
          <cell r="E387">
            <v>0</v>
          </cell>
          <cell r="F387">
            <v>0</v>
          </cell>
        </row>
        <row r="388">
          <cell r="B388">
            <v>0</v>
          </cell>
          <cell r="C388">
            <v>0</v>
          </cell>
          <cell r="D388">
            <v>0</v>
          </cell>
          <cell r="E388">
            <v>0</v>
          </cell>
          <cell r="F388">
            <v>0</v>
          </cell>
        </row>
        <row r="389">
          <cell r="B389">
            <v>0</v>
          </cell>
          <cell r="C389">
            <v>0</v>
          </cell>
          <cell r="D389">
            <v>0</v>
          </cell>
          <cell r="E389">
            <v>0</v>
          </cell>
          <cell r="F389">
            <v>0</v>
          </cell>
        </row>
        <row r="390">
          <cell r="B390">
            <v>0</v>
          </cell>
          <cell r="C390">
            <v>0</v>
          </cell>
          <cell r="D390">
            <v>0</v>
          </cell>
          <cell r="E390">
            <v>0</v>
          </cell>
          <cell r="F390">
            <v>0</v>
          </cell>
        </row>
        <row r="391">
          <cell r="B391">
            <v>0</v>
          </cell>
          <cell r="C391">
            <v>0</v>
          </cell>
          <cell r="D391">
            <v>0</v>
          </cell>
          <cell r="E391">
            <v>0</v>
          </cell>
          <cell r="F391">
            <v>0</v>
          </cell>
        </row>
        <row r="392">
          <cell r="B392">
            <v>0</v>
          </cell>
          <cell r="C392">
            <v>0</v>
          </cell>
          <cell r="D392">
            <v>0</v>
          </cell>
          <cell r="E392">
            <v>0</v>
          </cell>
          <cell r="F392">
            <v>0</v>
          </cell>
        </row>
        <row r="393">
          <cell r="B393">
            <v>0</v>
          </cell>
          <cell r="C393">
            <v>0</v>
          </cell>
          <cell r="D393">
            <v>0</v>
          </cell>
          <cell r="E393">
            <v>0</v>
          </cell>
          <cell r="F393">
            <v>0</v>
          </cell>
        </row>
        <row r="394">
          <cell r="B394">
            <v>0</v>
          </cell>
          <cell r="C394">
            <v>0</v>
          </cell>
          <cell r="D394">
            <v>0</v>
          </cell>
          <cell r="E394">
            <v>0</v>
          </cell>
          <cell r="F394">
            <v>0</v>
          </cell>
        </row>
        <row r="395">
          <cell r="B395">
            <v>0</v>
          </cell>
          <cell r="C395">
            <v>0</v>
          </cell>
          <cell r="D395">
            <v>0</v>
          </cell>
          <cell r="E395">
            <v>0</v>
          </cell>
          <cell r="F395">
            <v>0</v>
          </cell>
        </row>
        <row r="396">
          <cell r="B396">
            <v>0</v>
          </cell>
          <cell r="C396">
            <v>0</v>
          </cell>
          <cell r="D396">
            <v>0</v>
          </cell>
          <cell r="E396">
            <v>0</v>
          </cell>
          <cell r="F396">
            <v>0</v>
          </cell>
        </row>
        <row r="397">
          <cell r="B397">
            <v>0</v>
          </cell>
          <cell r="C397">
            <v>0</v>
          </cell>
          <cell r="D397">
            <v>0</v>
          </cell>
          <cell r="E397">
            <v>0</v>
          </cell>
          <cell r="F397">
            <v>0</v>
          </cell>
        </row>
        <row r="398">
          <cell r="B398">
            <v>0</v>
          </cell>
          <cell r="C398">
            <v>0</v>
          </cell>
          <cell r="D398">
            <v>0</v>
          </cell>
          <cell r="E398">
            <v>0</v>
          </cell>
          <cell r="F398">
            <v>0</v>
          </cell>
        </row>
        <row r="399">
          <cell r="B399">
            <v>0</v>
          </cell>
          <cell r="C399">
            <v>0</v>
          </cell>
          <cell r="D399">
            <v>0</v>
          </cell>
          <cell r="E399">
            <v>0</v>
          </cell>
          <cell r="F399">
            <v>0</v>
          </cell>
        </row>
        <row r="400">
          <cell r="B400">
            <v>0</v>
          </cell>
          <cell r="C400">
            <v>0</v>
          </cell>
          <cell r="D400">
            <v>0</v>
          </cell>
          <cell r="E400">
            <v>0</v>
          </cell>
          <cell r="F400">
            <v>0</v>
          </cell>
        </row>
        <row r="401">
          <cell r="B401">
            <v>0</v>
          </cell>
          <cell r="C401">
            <v>0</v>
          </cell>
          <cell r="D401">
            <v>0</v>
          </cell>
          <cell r="E401">
            <v>0</v>
          </cell>
          <cell r="F401">
            <v>0</v>
          </cell>
        </row>
        <row r="402">
          <cell r="B402">
            <v>0</v>
          </cell>
          <cell r="C402">
            <v>0</v>
          </cell>
          <cell r="D402">
            <v>0</v>
          </cell>
          <cell r="E402">
            <v>0</v>
          </cell>
          <cell r="F402">
            <v>0</v>
          </cell>
        </row>
        <row r="403">
          <cell r="B403">
            <v>0</v>
          </cell>
          <cell r="C403">
            <v>0</v>
          </cell>
          <cell r="D403">
            <v>0</v>
          </cell>
          <cell r="E403">
            <v>0</v>
          </cell>
          <cell r="F403">
            <v>0</v>
          </cell>
        </row>
        <row r="404">
          <cell r="B404">
            <v>0</v>
          </cell>
          <cell r="C404">
            <v>0</v>
          </cell>
          <cell r="D404">
            <v>0</v>
          </cell>
          <cell r="E404">
            <v>0</v>
          </cell>
          <cell r="F404">
            <v>0</v>
          </cell>
        </row>
        <row r="405">
          <cell r="B405">
            <v>0</v>
          </cell>
          <cell r="C405">
            <v>0</v>
          </cell>
          <cell r="D405">
            <v>0</v>
          </cell>
          <cell r="E405">
            <v>0</v>
          </cell>
          <cell r="F405">
            <v>0</v>
          </cell>
        </row>
        <row r="406">
          <cell r="B406">
            <v>0</v>
          </cell>
          <cell r="C406">
            <v>0</v>
          </cell>
          <cell r="D406">
            <v>0</v>
          </cell>
          <cell r="E406">
            <v>0</v>
          </cell>
          <cell r="F406">
            <v>0</v>
          </cell>
        </row>
        <row r="407">
          <cell r="B407">
            <v>0</v>
          </cell>
          <cell r="C407">
            <v>0</v>
          </cell>
          <cell r="D407">
            <v>0</v>
          </cell>
          <cell r="E407">
            <v>0</v>
          </cell>
          <cell r="F407">
            <v>0</v>
          </cell>
        </row>
        <row r="408">
          <cell r="B408">
            <v>0</v>
          </cell>
          <cell r="C408">
            <v>0</v>
          </cell>
          <cell r="D408">
            <v>0</v>
          </cell>
          <cell r="E408">
            <v>0</v>
          </cell>
          <cell r="F408">
            <v>0</v>
          </cell>
        </row>
        <row r="409">
          <cell r="B409">
            <v>0</v>
          </cell>
          <cell r="C409">
            <v>0</v>
          </cell>
          <cell r="D409">
            <v>0</v>
          </cell>
          <cell r="E409">
            <v>0</v>
          </cell>
          <cell r="F409">
            <v>0</v>
          </cell>
        </row>
        <row r="410">
          <cell r="B410">
            <v>0</v>
          </cell>
          <cell r="C410">
            <v>0</v>
          </cell>
          <cell r="D410">
            <v>0</v>
          </cell>
          <cell r="E410">
            <v>0</v>
          </cell>
          <cell r="F410">
            <v>0</v>
          </cell>
        </row>
        <row r="411">
          <cell r="B411">
            <v>0</v>
          </cell>
          <cell r="C411">
            <v>0</v>
          </cell>
          <cell r="D411">
            <v>0</v>
          </cell>
          <cell r="E411">
            <v>0</v>
          </cell>
          <cell r="F411">
            <v>0</v>
          </cell>
        </row>
        <row r="412">
          <cell r="B412">
            <v>0</v>
          </cell>
          <cell r="C412">
            <v>0</v>
          </cell>
          <cell r="D412">
            <v>0</v>
          </cell>
          <cell r="E412">
            <v>0</v>
          </cell>
          <cell r="F412">
            <v>0</v>
          </cell>
        </row>
        <row r="413">
          <cell r="B413">
            <v>0</v>
          </cell>
          <cell r="C413">
            <v>0</v>
          </cell>
          <cell r="D413">
            <v>0</v>
          </cell>
          <cell r="E413">
            <v>0</v>
          </cell>
          <cell r="F413">
            <v>0</v>
          </cell>
        </row>
        <row r="414">
          <cell r="B414">
            <v>0</v>
          </cell>
          <cell r="C414">
            <v>0</v>
          </cell>
          <cell r="D414">
            <v>0</v>
          </cell>
          <cell r="E414">
            <v>0</v>
          </cell>
          <cell r="F414">
            <v>0</v>
          </cell>
        </row>
        <row r="415">
          <cell r="B415">
            <v>0</v>
          </cell>
          <cell r="C415">
            <v>0</v>
          </cell>
          <cell r="D415">
            <v>0</v>
          </cell>
          <cell r="E415">
            <v>0</v>
          </cell>
          <cell r="F415">
            <v>0</v>
          </cell>
        </row>
        <row r="416">
          <cell r="B416">
            <v>0</v>
          </cell>
          <cell r="C416">
            <v>0</v>
          </cell>
          <cell r="D416">
            <v>0</v>
          </cell>
          <cell r="E416">
            <v>0</v>
          </cell>
          <cell r="F416">
            <v>0</v>
          </cell>
        </row>
        <row r="417">
          <cell r="B417">
            <v>0</v>
          </cell>
          <cell r="C417">
            <v>0</v>
          </cell>
          <cell r="D417">
            <v>0</v>
          </cell>
          <cell r="E417">
            <v>0</v>
          </cell>
          <cell r="F417">
            <v>0</v>
          </cell>
        </row>
        <row r="418">
          <cell r="B418">
            <v>0</v>
          </cell>
          <cell r="C418">
            <v>0</v>
          </cell>
          <cell r="D418">
            <v>0</v>
          </cell>
          <cell r="E418">
            <v>0</v>
          </cell>
          <cell r="F418">
            <v>0</v>
          </cell>
        </row>
        <row r="419">
          <cell r="B419">
            <v>0</v>
          </cell>
          <cell r="C419">
            <v>0</v>
          </cell>
          <cell r="D419">
            <v>0</v>
          </cell>
          <cell r="E419">
            <v>0</v>
          </cell>
          <cell r="F419">
            <v>0</v>
          </cell>
        </row>
        <row r="420">
          <cell r="B420">
            <v>0</v>
          </cell>
          <cell r="C420">
            <v>0</v>
          </cell>
          <cell r="D420">
            <v>0</v>
          </cell>
          <cell r="E420">
            <v>0</v>
          </cell>
          <cell r="F420">
            <v>0</v>
          </cell>
        </row>
        <row r="421">
          <cell r="B421">
            <v>0</v>
          </cell>
          <cell r="C421">
            <v>0</v>
          </cell>
          <cell r="D421">
            <v>0</v>
          </cell>
          <cell r="E421">
            <v>0</v>
          </cell>
          <cell r="F421">
            <v>0</v>
          </cell>
        </row>
        <row r="422">
          <cell r="B422">
            <v>0</v>
          </cell>
          <cell r="C422">
            <v>0</v>
          </cell>
          <cell r="D422">
            <v>0</v>
          </cell>
          <cell r="E422">
            <v>0</v>
          </cell>
          <cell r="F422">
            <v>0</v>
          </cell>
        </row>
        <row r="423">
          <cell r="B423">
            <v>0</v>
          </cell>
          <cell r="C423">
            <v>0</v>
          </cell>
          <cell r="D423">
            <v>0</v>
          </cell>
          <cell r="E423">
            <v>0</v>
          </cell>
          <cell r="F423">
            <v>0</v>
          </cell>
        </row>
        <row r="424">
          <cell r="B424">
            <v>0</v>
          </cell>
          <cell r="C424">
            <v>0</v>
          </cell>
          <cell r="D424">
            <v>0</v>
          </cell>
          <cell r="E424">
            <v>0</v>
          </cell>
          <cell r="F424">
            <v>0</v>
          </cell>
        </row>
        <row r="425">
          <cell r="B425">
            <v>0</v>
          </cell>
          <cell r="C425">
            <v>0</v>
          </cell>
          <cell r="D425">
            <v>0</v>
          </cell>
          <cell r="E425">
            <v>0</v>
          </cell>
          <cell r="F425">
            <v>0</v>
          </cell>
        </row>
        <row r="426">
          <cell r="B426">
            <v>0</v>
          </cell>
          <cell r="C426">
            <v>0</v>
          </cell>
          <cell r="D426">
            <v>0</v>
          </cell>
          <cell r="E426">
            <v>0</v>
          </cell>
          <cell r="F426">
            <v>0</v>
          </cell>
        </row>
        <row r="427">
          <cell r="B427">
            <v>0</v>
          </cell>
          <cell r="C427">
            <v>0</v>
          </cell>
          <cell r="D427">
            <v>0</v>
          </cell>
          <cell r="E427">
            <v>0</v>
          </cell>
          <cell r="F427">
            <v>0</v>
          </cell>
        </row>
        <row r="428">
          <cell r="B428">
            <v>0</v>
          </cell>
          <cell r="C428">
            <v>0</v>
          </cell>
          <cell r="D428">
            <v>0</v>
          </cell>
          <cell r="E428">
            <v>0</v>
          </cell>
          <cell r="F428">
            <v>0</v>
          </cell>
        </row>
        <row r="429">
          <cell r="B429">
            <v>0</v>
          </cell>
          <cell r="C429">
            <v>0</v>
          </cell>
          <cell r="D429">
            <v>0</v>
          </cell>
          <cell r="E429">
            <v>0</v>
          </cell>
          <cell r="F429">
            <v>0</v>
          </cell>
        </row>
        <row r="430">
          <cell r="B430">
            <v>0</v>
          </cell>
          <cell r="C430">
            <v>0</v>
          </cell>
          <cell r="D430">
            <v>0</v>
          </cell>
          <cell r="E430">
            <v>0</v>
          </cell>
          <cell r="F430">
            <v>0</v>
          </cell>
        </row>
        <row r="431">
          <cell r="B431">
            <v>0</v>
          </cell>
          <cell r="C431">
            <v>0</v>
          </cell>
          <cell r="D431">
            <v>0</v>
          </cell>
          <cell r="E431">
            <v>0</v>
          </cell>
          <cell r="F431">
            <v>0</v>
          </cell>
        </row>
        <row r="432">
          <cell r="B432">
            <v>0</v>
          </cell>
          <cell r="C432">
            <v>0</v>
          </cell>
          <cell r="D432">
            <v>0</v>
          </cell>
          <cell r="E432">
            <v>0</v>
          </cell>
          <cell r="F432">
            <v>0</v>
          </cell>
        </row>
        <row r="433">
          <cell r="B433">
            <v>0</v>
          </cell>
          <cell r="C433">
            <v>0</v>
          </cell>
          <cell r="D433">
            <v>0</v>
          </cell>
          <cell r="E433">
            <v>0</v>
          </cell>
          <cell r="F433">
            <v>0</v>
          </cell>
        </row>
        <row r="434">
          <cell r="B434">
            <v>0</v>
          </cell>
          <cell r="C434">
            <v>0</v>
          </cell>
          <cell r="D434">
            <v>0</v>
          </cell>
          <cell r="E434">
            <v>0</v>
          </cell>
          <cell r="F434">
            <v>0</v>
          </cell>
        </row>
        <row r="435">
          <cell r="B435">
            <v>0</v>
          </cell>
          <cell r="C435">
            <v>0</v>
          </cell>
          <cell r="D435">
            <v>0</v>
          </cell>
          <cell r="E435">
            <v>0</v>
          </cell>
          <cell r="F435">
            <v>0</v>
          </cell>
        </row>
        <row r="436">
          <cell r="B436">
            <v>0</v>
          </cell>
          <cell r="C436">
            <v>0</v>
          </cell>
          <cell r="D436">
            <v>0</v>
          </cell>
          <cell r="E436">
            <v>0</v>
          </cell>
          <cell r="F436">
            <v>0</v>
          </cell>
        </row>
        <row r="437">
          <cell r="B437">
            <v>0</v>
          </cell>
          <cell r="C437">
            <v>0</v>
          </cell>
          <cell r="D437">
            <v>0</v>
          </cell>
          <cell r="E437">
            <v>0</v>
          </cell>
          <cell r="F437">
            <v>0</v>
          </cell>
        </row>
        <row r="438">
          <cell r="B438">
            <v>0</v>
          </cell>
          <cell r="C438">
            <v>0</v>
          </cell>
          <cell r="D438">
            <v>0</v>
          </cell>
          <cell r="E438">
            <v>0</v>
          </cell>
          <cell r="F438">
            <v>0</v>
          </cell>
        </row>
        <row r="439">
          <cell r="B439">
            <v>0</v>
          </cell>
          <cell r="C439">
            <v>0</v>
          </cell>
          <cell r="D439">
            <v>0</v>
          </cell>
          <cell r="E439">
            <v>0</v>
          </cell>
          <cell r="F439">
            <v>0</v>
          </cell>
        </row>
        <row r="440">
          <cell r="B440">
            <v>0</v>
          </cell>
          <cell r="C440">
            <v>0</v>
          </cell>
          <cell r="D440">
            <v>0</v>
          </cell>
          <cell r="E440">
            <v>0</v>
          </cell>
          <cell r="F440">
            <v>0</v>
          </cell>
        </row>
        <row r="441">
          <cell r="B441">
            <v>0</v>
          </cell>
          <cell r="C441">
            <v>0</v>
          </cell>
          <cell r="D441">
            <v>0</v>
          </cell>
          <cell r="E441">
            <v>0</v>
          </cell>
          <cell r="F441">
            <v>0</v>
          </cell>
        </row>
        <row r="442">
          <cell r="B442">
            <v>0</v>
          </cell>
          <cell r="C442">
            <v>0</v>
          </cell>
          <cell r="D442">
            <v>0</v>
          </cell>
          <cell r="E442">
            <v>0</v>
          </cell>
          <cell r="F442">
            <v>0</v>
          </cell>
        </row>
        <row r="443">
          <cell r="B443">
            <v>0</v>
          </cell>
          <cell r="C443">
            <v>0</v>
          </cell>
          <cell r="D443">
            <v>0</v>
          </cell>
          <cell r="E443">
            <v>0</v>
          </cell>
          <cell r="F443">
            <v>0</v>
          </cell>
        </row>
        <row r="444">
          <cell r="B444">
            <v>0</v>
          </cell>
          <cell r="C444">
            <v>0</v>
          </cell>
          <cell r="D444">
            <v>0</v>
          </cell>
          <cell r="E444">
            <v>0</v>
          </cell>
          <cell r="F444">
            <v>0</v>
          </cell>
        </row>
        <row r="445">
          <cell r="B445">
            <v>0</v>
          </cell>
          <cell r="C445">
            <v>0</v>
          </cell>
          <cell r="D445">
            <v>0</v>
          </cell>
          <cell r="E445">
            <v>0</v>
          </cell>
          <cell r="F445">
            <v>0</v>
          </cell>
        </row>
        <row r="446">
          <cell r="B446">
            <v>0</v>
          </cell>
          <cell r="C446">
            <v>0</v>
          </cell>
          <cell r="D446">
            <v>0</v>
          </cell>
          <cell r="E446">
            <v>0</v>
          </cell>
          <cell r="F446">
            <v>0</v>
          </cell>
        </row>
        <row r="447">
          <cell r="B447">
            <v>0</v>
          </cell>
          <cell r="C447">
            <v>0</v>
          </cell>
          <cell r="D447">
            <v>0</v>
          </cell>
          <cell r="E447">
            <v>0</v>
          </cell>
          <cell r="F447">
            <v>0</v>
          </cell>
        </row>
        <row r="448">
          <cell r="B448">
            <v>0</v>
          </cell>
          <cell r="C448">
            <v>0</v>
          </cell>
          <cell r="D448">
            <v>0</v>
          </cell>
          <cell r="E448">
            <v>0</v>
          </cell>
          <cell r="F448">
            <v>0</v>
          </cell>
        </row>
        <row r="449">
          <cell r="B449">
            <v>0</v>
          </cell>
          <cell r="C449">
            <v>0</v>
          </cell>
          <cell r="D449">
            <v>0</v>
          </cell>
          <cell r="E449">
            <v>0</v>
          </cell>
          <cell r="F449">
            <v>0</v>
          </cell>
        </row>
        <row r="450">
          <cell r="B450">
            <v>0</v>
          </cell>
          <cell r="C450">
            <v>0</v>
          </cell>
          <cell r="D450">
            <v>0</v>
          </cell>
          <cell r="E450">
            <v>0</v>
          </cell>
          <cell r="F450">
            <v>0</v>
          </cell>
        </row>
        <row r="451">
          <cell r="B451">
            <v>0</v>
          </cell>
          <cell r="C451">
            <v>0</v>
          </cell>
          <cell r="D451">
            <v>0</v>
          </cell>
          <cell r="E451">
            <v>0</v>
          </cell>
          <cell r="F451">
            <v>0</v>
          </cell>
        </row>
        <row r="452">
          <cell r="B452">
            <v>0</v>
          </cell>
          <cell r="C452">
            <v>0</v>
          </cell>
          <cell r="D452">
            <v>0</v>
          </cell>
          <cell r="E452">
            <v>0</v>
          </cell>
          <cell r="F452">
            <v>0</v>
          </cell>
        </row>
        <row r="453">
          <cell r="B453">
            <v>0</v>
          </cell>
          <cell r="C453">
            <v>0</v>
          </cell>
          <cell r="D453">
            <v>0</v>
          </cell>
          <cell r="E453">
            <v>0</v>
          </cell>
          <cell r="F453">
            <v>0</v>
          </cell>
        </row>
        <row r="454">
          <cell r="B454">
            <v>0</v>
          </cell>
          <cell r="C454">
            <v>0</v>
          </cell>
          <cell r="D454">
            <v>0</v>
          </cell>
          <cell r="E454">
            <v>0</v>
          </cell>
          <cell r="F454">
            <v>0</v>
          </cell>
        </row>
        <row r="455">
          <cell r="B455">
            <v>0</v>
          </cell>
          <cell r="C455">
            <v>0</v>
          </cell>
          <cell r="D455">
            <v>0</v>
          </cell>
          <cell r="E455">
            <v>0</v>
          </cell>
          <cell r="F455">
            <v>0</v>
          </cell>
        </row>
        <row r="456">
          <cell r="B456">
            <v>0</v>
          </cell>
          <cell r="C456">
            <v>0</v>
          </cell>
          <cell r="D456">
            <v>0</v>
          </cell>
          <cell r="E456">
            <v>0</v>
          </cell>
          <cell r="F456">
            <v>0</v>
          </cell>
        </row>
        <row r="457">
          <cell r="B457">
            <v>0</v>
          </cell>
          <cell r="C457">
            <v>0</v>
          </cell>
          <cell r="D457">
            <v>0</v>
          </cell>
          <cell r="E457">
            <v>0</v>
          </cell>
          <cell r="F457">
            <v>0</v>
          </cell>
        </row>
        <row r="458">
          <cell r="B458">
            <v>0</v>
          </cell>
          <cell r="C458">
            <v>0</v>
          </cell>
          <cell r="D458">
            <v>0</v>
          </cell>
          <cell r="E458">
            <v>0</v>
          </cell>
          <cell r="F458">
            <v>0</v>
          </cell>
        </row>
        <row r="459">
          <cell r="B459">
            <v>0</v>
          </cell>
          <cell r="C459">
            <v>0</v>
          </cell>
          <cell r="D459">
            <v>0</v>
          </cell>
          <cell r="E459">
            <v>0</v>
          </cell>
          <cell r="F459">
            <v>0</v>
          </cell>
        </row>
        <row r="460">
          <cell r="B460">
            <v>0</v>
          </cell>
          <cell r="C460">
            <v>0</v>
          </cell>
          <cell r="D460">
            <v>0</v>
          </cell>
          <cell r="E460">
            <v>0</v>
          </cell>
          <cell r="F460">
            <v>0</v>
          </cell>
        </row>
        <row r="461">
          <cell r="B461">
            <v>0</v>
          </cell>
          <cell r="C461">
            <v>0</v>
          </cell>
          <cell r="D461">
            <v>0</v>
          </cell>
          <cell r="E461">
            <v>0</v>
          </cell>
          <cell r="F461">
            <v>0</v>
          </cell>
        </row>
        <row r="462">
          <cell r="B462">
            <v>0</v>
          </cell>
          <cell r="C462">
            <v>0</v>
          </cell>
          <cell r="D462">
            <v>0</v>
          </cell>
          <cell r="E462">
            <v>0</v>
          </cell>
          <cell r="F462">
            <v>0</v>
          </cell>
        </row>
        <row r="463">
          <cell r="B463">
            <v>0</v>
          </cell>
          <cell r="C463">
            <v>0</v>
          </cell>
          <cell r="D463">
            <v>0</v>
          </cell>
          <cell r="E463">
            <v>0</v>
          </cell>
          <cell r="F463">
            <v>0</v>
          </cell>
        </row>
        <row r="464">
          <cell r="B464">
            <v>0</v>
          </cell>
          <cell r="C464">
            <v>0</v>
          </cell>
          <cell r="D464">
            <v>0</v>
          </cell>
          <cell r="E464">
            <v>0</v>
          </cell>
          <cell r="F464">
            <v>0</v>
          </cell>
        </row>
        <row r="465">
          <cell r="B465">
            <v>0</v>
          </cell>
          <cell r="C465">
            <v>0</v>
          </cell>
          <cell r="D465">
            <v>0</v>
          </cell>
          <cell r="E465">
            <v>0</v>
          </cell>
          <cell r="F465">
            <v>0</v>
          </cell>
        </row>
        <row r="466">
          <cell r="B466">
            <v>0</v>
          </cell>
          <cell r="C466">
            <v>0</v>
          </cell>
          <cell r="D466">
            <v>0</v>
          </cell>
          <cell r="E466">
            <v>0</v>
          </cell>
          <cell r="F466">
            <v>0</v>
          </cell>
        </row>
        <row r="467">
          <cell r="B467">
            <v>0</v>
          </cell>
          <cell r="C467">
            <v>0</v>
          </cell>
          <cell r="D467">
            <v>0</v>
          </cell>
          <cell r="E467">
            <v>0</v>
          </cell>
          <cell r="F467">
            <v>0</v>
          </cell>
        </row>
        <row r="468">
          <cell r="B468">
            <v>0</v>
          </cell>
          <cell r="C468">
            <v>0</v>
          </cell>
          <cell r="D468">
            <v>0</v>
          </cell>
          <cell r="E468">
            <v>0</v>
          </cell>
          <cell r="F468">
            <v>0</v>
          </cell>
        </row>
        <row r="469">
          <cell r="B469">
            <v>0</v>
          </cell>
          <cell r="C469">
            <v>0</v>
          </cell>
          <cell r="D469">
            <v>0</v>
          </cell>
          <cell r="E469">
            <v>0</v>
          </cell>
          <cell r="F469">
            <v>0</v>
          </cell>
        </row>
        <row r="470">
          <cell r="B470">
            <v>0</v>
          </cell>
          <cell r="C470">
            <v>0</v>
          </cell>
          <cell r="D470">
            <v>0</v>
          </cell>
          <cell r="E470">
            <v>0</v>
          </cell>
          <cell r="F470">
            <v>0</v>
          </cell>
        </row>
        <row r="471">
          <cell r="B471">
            <v>0</v>
          </cell>
          <cell r="C471">
            <v>0</v>
          </cell>
          <cell r="D471">
            <v>0</v>
          </cell>
          <cell r="E471">
            <v>0</v>
          </cell>
          <cell r="F471">
            <v>0</v>
          </cell>
        </row>
        <row r="472">
          <cell r="B472">
            <v>0</v>
          </cell>
          <cell r="C472">
            <v>0</v>
          </cell>
          <cell r="D472">
            <v>0</v>
          </cell>
          <cell r="E472">
            <v>0</v>
          </cell>
          <cell r="F472">
            <v>0</v>
          </cell>
        </row>
        <row r="473">
          <cell r="B473">
            <v>0</v>
          </cell>
          <cell r="C473">
            <v>0</v>
          </cell>
          <cell r="D473">
            <v>0</v>
          </cell>
          <cell r="E473">
            <v>0</v>
          </cell>
          <cell r="F473">
            <v>0</v>
          </cell>
        </row>
        <row r="474">
          <cell r="B474">
            <v>0</v>
          </cell>
          <cell r="C474">
            <v>0</v>
          </cell>
          <cell r="D474">
            <v>0</v>
          </cell>
          <cell r="E474">
            <v>0</v>
          </cell>
          <cell r="F474">
            <v>0</v>
          </cell>
        </row>
        <row r="475">
          <cell r="B475">
            <v>0</v>
          </cell>
          <cell r="C475">
            <v>0</v>
          </cell>
          <cell r="D475">
            <v>0</v>
          </cell>
          <cell r="E475">
            <v>0</v>
          </cell>
          <cell r="F475">
            <v>0</v>
          </cell>
        </row>
        <row r="476">
          <cell r="B476">
            <v>0</v>
          </cell>
          <cell r="C476">
            <v>0</v>
          </cell>
          <cell r="D476">
            <v>0</v>
          </cell>
          <cell r="E476">
            <v>0</v>
          </cell>
          <cell r="F476">
            <v>0</v>
          </cell>
        </row>
        <row r="477">
          <cell r="B477">
            <v>0</v>
          </cell>
          <cell r="C477">
            <v>0</v>
          </cell>
          <cell r="D477">
            <v>0</v>
          </cell>
          <cell r="E477">
            <v>0</v>
          </cell>
          <cell r="F477">
            <v>0</v>
          </cell>
        </row>
        <row r="478">
          <cell r="B478">
            <v>0</v>
          </cell>
          <cell r="C478">
            <v>0</v>
          </cell>
          <cell r="D478">
            <v>0</v>
          </cell>
          <cell r="E478">
            <v>0</v>
          </cell>
          <cell r="F478">
            <v>0</v>
          </cell>
        </row>
        <row r="479">
          <cell r="B479">
            <v>0</v>
          </cell>
          <cell r="C479">
            <v>0</v>
          </cell>
          <cell r="D479">
            <v>0</v>
          </cell>
          <cell r="E479">
            <v>0</v>
          </cell>
          <cell r="F479">
            <v>0</v>
          </cell>
        </row>
        <row r="480">
          <cell r="B480">
            <v>0</v>
          </cell>
          <cell r="C480">
            <v>0</v>
          </cell>
          <cell r="D480">
            <v>0</v>
          </cell>
          <cell r="E480">
            <v>0</v>
          </cell>
          <cell r="F480">
            <v>0</v>
          </cell>
        </row>
        <row r="481">
          <cell r="B481">
            <v>0</v>
          </cell>
          <cell r="C481">
            <v>0</v>
          </cell>
          <cell r="D481">
            <v>0</v>
          </cell>
          <cell r="E481">
            <v>0</v>
          </cell>
          <cell r="F481">
            <v>0</v>
          </cell>
        </row>
        <row r="482">
          <cell r="B482">
            <v>0</v>
          </cell>
          <cell r="C482">
            <v>0</v>
          </cell>
          <cell r="D482">
            <v>0</v>
          </cell>
          <cell r="E482">
            <v>0</v>
          </cell>
          <cell r="F482">
            <v>0</v>
          </cell>
        </row>
        <row r="483">
          <cell r="B483">
            <v>0</v>
          </cell>
          <cell r="C483">
            <v>0</v>
          </cell>
          <cell r="D483">
            <v>0</v>
          </cell>
          <cell r="E483">
            <v>0</v>
          </cell>
          <cell r="F483">
            <v>0</v>
          </cell>
        </row>
        <row r="484">
          <cell r="B484">
            <v>0</v>
          </cell>
          <cell r="C484">
            <v>0</v>
          </cell>
          <cell r="D484">
            <v>0</v>
          </cell>
          <cell r="E484">
            <v>0</v>
          </cell>
          <cell r="F484">
            <v>0</v>
          </cell>
        </row>
        <row r="485">
          <cell r="B485">
            <v>0</v>
          </cell>
          <cell r="C485">
            <v>0</v>
          </cell>
          <cell r="D485">
            <v>0</v>
          </cell>
          <cell r="E485">
            <v>0</v>
          </cell>
          <cell r="F485">
            <v>0</v>
          </cell>
        </row>
        <row r="486">
          <cell r="B486">
            <v>0</v>
          </cell>
          <cell r="C486">
            <v>0</v>
          </cell>
          <cell r="D486">
            <v>0</v>
          </cell>
          <cell r="E486">
            <v>0</v>
          </cell>
          <cell r="F486">
            <v>0</v>
          </cell>
        </row>
        <row r="487">
          <cell r="B487">
            <v>0</v>
          </cell>
          <cell r="C487">
            <v>0</v>
          </cell>
          <cell r="D487">
            <v>0</v>
          </cell>
          <cell r="E487">
            <v>0</v>
          </cell>
          <cell r="F487">
            <v>0</v>
          </cell>
        </row>
        <row r="488">
          <cell r="B488">
            <v>0</v>
          </cell>
          <cell r="C488">
            <v>0</v>
          </cell>
          <cell r="D488">
            <v>0</v>
          </cell>
          <cell r="E488">
            <v>0</v>
          </cell>
          <cell r="F488">
            <v>0</v>
          </cell>
        </row>
        <row r="489">
          <cell r="B489">
            <v>0</v>
          </cell>
          <cell r="C489">
            <v>0</v>
          </cell>
          <cell r="D489">
            <v>0</v>
          </cell>
          <cell r="E489">
            <v>0</v>
          </cell>
          <cell r="F489">
            <v>0</v>
          </cell>
        </row>
        <row r="490">
          <cell r="B490">
            <v>0</v>
          </cell>
          <cell r="C490">
            <v>0</v>
          </cell>
          <cell r="D490">
            <v>0</v>
          </cell>
          <cell r="E490">
            <v>0</v>
          </cell>
          <cell r="F490">
            <v>0</v>
          </cell>
        </row>
        <row r="491">
          <cell r="B491">
            <v>0</v>
          </cell>
          <cell r="C491">
            <v>0</v>
          </cell>
          <cell r="D491">
            <v>0</v>
          </cell>
          <cell r="E491">
            <v>0</v>
          </cell>
          <cell r="F491">
            <v>0</v>
          </cell>
        </row>
        <row r="492">
          <cell r="B492">
            <v>0</v>
          </cell>
          <cell r="C492">
            <v>0</v>
          </cell>
          <cell r="D492">
            <v>0</v>
          </cell>
          <cell r="E492">
            <v>0</v>
          </cell>
          <cell r="F492">
            <v>0</v>
          </cell>
        </row>
        <row r="493">
          <cell r="B493">
            <v>0</v>
          </cell>
          <cell r="C493">
            <v>0</v>
          </cell>
          <cell r="D493">
            <v>0</v>
          </cell>
          <cell r="E493">
            <v>0</v>
          </cell>
          <cell r="F493">
            <v>0</v>
          </cell>
        </row>
        <row r="494">
          <cell r="B494">
            <v>0</v>
          </cell>
          <cell r="C494">
            <v>0</v>
          </cell>
          <cell r="D494">
            <v>0</v>
          </cell>
          <cell r="E494">
            <v>0</v>
          </cell>
          <cell r="F494">
            <v>0</v>
          </cell>
        </row>
        <row r="495">
          <cell r="B495">
            <v>0</v>
          </cell>
          <cell r="C495">
            <v>0</v>
          </cell>
          <cell r="D495">
            <v>0</v>
          </cell>
          <cell r="E495">
            <v>0</v>
          </cell>
          <cell r="F495">
            <v>0</v>
          </cell>
        </row>
        <row r="496">
          <cell r="B496">
            <v>0</v>
          </cell>
          <cell r="C496">
            <v>0</v>
          </cell>
          <cell r="D496">
            <v>0</v>
          </cell>
          <cell r="E496">
            <v>0</v>
          </cell>
          <cell r="F496">
            <v>0</v>
          </cell>
        </row>
        <row r="497">
          <cell r="B497">
            <v>0</v>
          </cell>
          <cell r="C497">
            <v>0</v>
          </cell>
          <cell r="D497">
            <v>0</v>
          </cell>
          <cell r="E497">
            <v>0</v>
          </cell>
          <cell r="F497">
            <v>0</v>
          </cell>
        </row>
        <row r="498">
          <cell r="B498">
            <v>0</v>
          </cell>
          <cell r="C498">
            <v>0</v>
          </cell>
          <cell r="D498">
            <v>0</v>
          </cell>
          <cell r="E498">
            <v>0</v>
          </cell>
          <cell r="F498">
            <v>0</v>
          </cell>
        </row>
        <row r="499">
          <cell r="B499">
            <v>0</v>
          </cell>
          <cell r="C499">
            <v>0</v>
          </cell>
          <cell r="D499">
            <v>0</v>
          </cell>
          <cell r="E499">
            <v>0</v>
          </cell>
          <cell r="F499">
            <v>0</v>
          </cell>
        </row>
        <row r="500">
          <cell r="B500">
            <v>0</v>
          </cell>
          <cell r="C500">
            <v>0</v>
          </cell>
          <cell r="D500">
            <v>0</v>
          </cell>
          <cell r="E500">
            <v>0</v>
          </cell>
          <cell r="F500">
            <v>0</v>
          </cell>
        </row>
        <row r="501">
          <cell r="B501">
            <v>0</v>
          </cell>
          <cell r="C501">
            <v>0</v>
          </cell>
          <cell r="D501">
            <v>0</v>
          </cell>
          <cell r="E501">
            <v>0</v>
          </cell>
          <cell r="F501">
            <v>0</v>
          </cell>
        </row>
        <row r="502">
          <cell r="B502">
            <v>0</v>
          </cell>
          <cell r="C502">
            <v>0</v>
          </cell>
          <cell r="D502">
            <v>0</v>
          </cell>
          <cell r="E502">
            <v>0</v>
          </cell>
          <cell r="F502">
            <v>0</v>
          </cell>
        </row>
        <row r="503">
          <cell r="B503">
            <v>0</v>
          </cell>
          <cell r="C503">
            <v>0</v>
          </cell>
          <cell r="D503">
            <v>0</v>
          </cell>
          <cell r="E503">
            <v>0</v>
          </cell>
          <cell r="F503">
            <v>0</v>
          </cell>
        </row>
        <row r="504">
          <cell r="B504">
            <v>0</v>
          </cell>
          <cell r="C504">
            <v>0</v>
          </cell>
          <cell r="D504">
            <v>0</v>
          </cell>
          <cell r="E504">
            <v>0</v>
          </cell>
          <cell r="F504">
            <v>0</v>
          </cell>
        </row>
        <row r="505">
          <cell r="B505">
            <v>0</v>
          </cell>
          <cell r="C505">
            <v>0</v>
          </cell>
          <cell r="D505">
            <v>0</v>
          </cell>
          <cell r="E505">
            <v>0</v>
          </cell>
          <cell r="F505">
            <v>0</v>
          </cell>
        </row>
        <row r="506">
          <cell r="B506">
            <v>0</v>
          </cell>
          <cell r="C506">
            <v>0</v>
          </cell>
          <cell r="D506">
            <v>0</v>
          </cell>
          <cell r="E506">
            <v>0</v>
          </cell>
          <cell r="F506">
            <v>0</v>
          </cell>
        </row>
        <row r="507">
          <cell r="B507">
            <v>0</v>
          </cell>
          <cell r="C507">
            <v>0</v>
          </cell>
          <cell r="D507">
            <v>0</v>
          </cell>
          <cell r="E507">
            <v>0</v>
          </cell>
          <cell r="F507">
            <v>0</v>
          </cell>
        </row>
        <row r="508">
          <cell r="B508">
            <v>0</v>
          </cell>
          <cell r="C508">
            <v>0</v>
          </cell>
          <cell r="D508">
            <v>0</v>
          </cell>
          <cell r="E508">
            <v>0</v>
          </cell>
          <cell r="F508">
            <v>0</v>
          </cell>
        </row>
        <row r="509">
          <cell r="B509">
            <v>0</v>
          </cell>
          <cell r="C509">
            <v>0</v>
          </cell>
          <cell r="D509">
            <v>0</v>
          </cell>
          <cell r="E509">
            <v>0</v>
          </cell>
          <cell r="F509">
            <v>0</v>
          </cell>
        </row>
        <row r="510">
          <cell r="B510">
            <v>0</v>
          </cell>
          <cell r="C510">
            <v>0</v>
          </cell>
          <cell r="D510">
            <v>0</v>
          </cell>
          <cell r="E510">
            <v>0</v>
          </cell>
          <cell r="F510">
            <v>0</v>
          </cell>
        </row>
        <row r="511">
          <cell r="B511">
            <v>0</v>
          </cell>
          <cell r="C511">
            <v>0</v>
          </cell>
          <cell r="D511">
            <v>0</v>
          </cell>
          <cell r="E511">
            <v>0</v>
          </cell>
          <cell r="F511">
            <v>0</v>
          </cell>
        </row>
        <row r="512">
          <cell r="B512">
            <v>0</v>
          </cell>
          <cell r="C512">
            <v>0</v>
          </cell>
          <cell r="D512">
            <v>0</v>
          </cell>
          <cell r="E512">
            <v>0</v>
          </cell>
          <cell r="F512">
            <v>0</v>
          </cell>
        </row>
        <row r="513">
          <cell r="B513">
            <v>0</v>
          </cell>
          <cell r="C513">
            <v>0</v>
          </cell>
          <cell r="D513">
            <v>0</v>
          </cell>
          <cell r="E513">
            <v>0</v>
          </cell>
          <cell r="F513">
            <v>0</v>
          </cell>
        </row>
        <row r="514">
          <cell r="B514">
            <v>0</v>
          </cell>
          <cell r="C514">
            <v>0</v>
          </cell>
          <cell r="D514">
            <v>0</v>
          </cell>
          <cell r="E514">
            <v>0</v>
          </cell>
          <cell r="F514">
            <v>0</v>
          </cell>
        </row>
        <row r="515">
          <cell r="B515">
            <v>0</v>
          </cell>
          <cell r="C515">
            <v>0</v>
          </cell>
          <cell r="D515">
            <v>0</v>
          </cell>
          <cell r="E515">
            <v>0</v>
          </cell>
          <cell r="F515">
            <v>0</v>
          </cell>
        </row>
        <row r="516">
          <cell r="B516">
            <v>0</v>
          </cell>
          <cell r="C516">
            <v>0</v>
          </cell>
          <cell r="D516">
            <v>0</v>
          </cell>
          <cell r="E516">
            <v>0</v>
          </cell>
          <cell r="F516">
            <v>0</v>
          </cell>
        </row>
        <row r="517">
          <cell r="B517">
            <v>0</v>
          </cell>
          <cell r="C517">
            <v>0</v>
          </cell>
          <cell r="D517">
            <v>0</v>
          </cell>
          <cell r="E517">
            <v>0</v>
          </cell>
          <cell r="F517">
            <v>0</v>
          </cell>
        </row>
        <row r="518">
          <cell r="B518">
            <v>0</v>
          </cell>
          <cell r="C518">
            <v>0</v>
          </cell>
          <cell r="D518">
            <v>0</v>
          </cell>
          <cell r="E518">
            <v>0</v>
          </cell>
          <cell r="F518">
            <v>0</v>
          </cell>
        </row>
        <row r="519">
          <cell r="B519">
            <v>0</v>
          </cell>
          <cell r="C519">
            <v>0</v>
          </cell>
          <cell r="D519">
            <v>0</v>
          </cell>
          <cell r="E519">
            <v>0</v>
          </cell>
          <cell r="F519">
            <v>0</v>
          </cell>
        </row>
        <row r="520">
          <cell r="B520">
            <v>0</v>
          </cell>
          <cell r="C520">
            <v>0</v>
          </cell>
          <cell r="D520">
            <v>0</v>
          </cell>
          <cell r="E520">
            <v>0</v>
          </cell>
          <cell r="F520">
            <v>0</v>
          </cell>
        </row>
        <row r="521">
          <cell r="B521">
            <v>0</v>
          </cell>
          <cell r="C521">
            <v>0</v>
          </cell>
          <cell r="D521">
            <v>0</v>
          </cell>
          <cell r="E521">
            <v>0</v>
          </cell>
          <cell r="F521">
            <v>0</v>
          </cell>
        </row>
        <row r="522">
          <cell r="B522">
            <v>0</v>
          </cell>
          <cell r="C522">
            <v>0</v>
          </cell>
          <cell r="D522">
            <v>0</v>
          </cell>
          <cell r="E522">
            <v>0</v>
          </cell>
          <cell r="F522">
            <v>0</v>
          </cell>
        </row>
        <row r="523">
          <cell r="B523">
            <v>0</v>
          </cell>
          <cell r="C523">
            <v>0</v>
          </cell>
          <cell r="D523">
            <v>0</v>
          </cell>
          <cell r="E523">
            <v>0</v>
          </cell>
          <cell r="F523">
            <v>0</v>
          </cell>
        </row>
        <row r="524">
          <cell r="B524">
            <v>0</v>
          </cell>
          <cell r="C524">
            <v>0</v>
          </cell>
          <cell r="D524">
            <v>0</v>
          </cell>
          <cell r="E524">
            <v>0</v>
          </cell>
          <cell r="F524">
            <v>0</v>
          </cell>
        </row>
        <row r="525">
          <cell r="B525">
            <v>0</v>
          </cell>
          <cell r="C525">
            <v>0</v>
          </cell>
          <cell r="D525">
            <v>0</v>
          </cell>
          <cell r="E525">
            <v>0</v>
          </cell>
          <cell r="F525">
            <v>0</v>
          </cell>
        </row>
        <row r="526">
          <cell r="B526">
            <v>0</v>
          </cell>
          <cell r="C526">
            <v>0</v>
          </cell>
          <cell r="D526">
            <v>0</v>
          </cell>
          <cell r="E526">
            <v>0</v>
          </cell>
          <cell r="F526">
            <v>0</v>
          </cell>
        </row>
        <row r="527">
          <cell r="B527">
            <v>0</v>
          </cell>
          <cell r="C527">
            <v>0</v>
          </cell>
          <cell r="D527">
            <v>0</v>
          </cell>
          <cell r="E527">
            <v>0</v>
          </cell>
          <cell r="F527">
            <v>0</v>
          </cell>
        </row>
        <row r="528">
          <cell r="B528">
            <v>0</v>
          </cell>
          <cell r="C528">
            <v>0</v>
          </cell>
          <cell r="D528">
            <v>0</v>
          </cell>
          <cell r="E528">
            <v>0</v>
          </cell>
          <cell r="F528">
            <v>0</v>
          </cell>
        </row>
        <row r="529">
          <cell r="B529">
            <v>0</v>
          </cell>
          <cell r="C529">
            <v>0</v>
          </cell>
          <cell r="D529">
            <v>0</v>
          </cell>
          <cell r="E529">
            <v>0</v>
          </cell>
          <cell r="F529">
            <v>0</v>
          </cell>
        </row>
        <row r="530">
          <cell r="B530">
            <v>0</v>
          </cell>
          <cell r="C530">
            <v>0</v>
          </cell>
          <cell r="D530">
            <v>0</v>
          </cell>
          <cell r="E530">
            <v>0</v>
          </cell>
          <cell r="F530">
            <v>0</v>
          </cell>
        </row>
        <row r="531">
          <cell r="B531">
            <v>0</v>
          </cell>
          <cell r="C531">
            <v>0</v>
          </cell>
          <cell r="D531">
            <v>0</v>
          </cell>
          <cell r="E531">
            <v>0</v>
          </cell>
          <cell r="F531">
            <v>0</v>
          </cell>
        </row>
        <row r="532">
          <cell r="B532">
            <v>0</v>
          </cell>
          <cell r="C532">
            <v>0</v>
          </cell>
          <cell r="D532">
            <v>0</v>
          </cell>
          <cell r="E532">
            <v>0</v>
          </cell>
          <cell r="F532">
            <v>0</v>
          </cell>
        </row>
        <row r="533">
          <cell r="B533">
            <v>0</v>
          </cell>
          <cell r="C533">
            <v>0</v>
          </cell>
          <cell r="D533">
            <v>0</v>
          </cell>
          <cell r="E533">
            <v>0</v>
          </cell>
          <cell r="F533">
            <v>0</v>
          </cell>
        </row>
        <row r="534">
          <cell r="B534">
            <v>0</v>
          </cell>
          <cell r="C534">
            <v>0</v>
          </cell>
          <cell r="D534">
            <v>0</v>
          </cell>
          <cell r="E534">
            <v>0</v>
          </cell>
          <cell r="F534">
            <v>0</v>
          </cell>
        </row>
        <row r="535">
          <cell r="B535">
            <v>0</v>
          </cell>
          <cell r="C535">
            <v>0</v>
          </cell>
          <cell r="D535">
            <v>0</v>
          </cell>
          <cell r="E535">
            <v>0</v>
          </cell>
          <cell r="F535">
            <v>0</v>
          </cell>
        </row>
        <row r="536">
          <cell r="B536">
            <v>0</v>
          </cell>
          <cell r="C536">
            <v>0</v>
          </cell>
          <cell r="D536">
            <v>0</v>
          </cell>
          <cell r="E536">
            <v>0</v>
          </cell>
          <cell r="F536">
            <v>0</v>
          </cell>
        </row>
        <row r="537">
          <cell r="B537">
            <v>0</v>
          </cell>
          <cell r="C537">
            <v>0</v>
          </cell>
          <cell r="D537">
            <v>0</v>
          </cell>
          <cell r="E537">
            <v>0</v>
          </cell>
          <cell r="F537">
            <v>0</v>
          </cell>
        </row>
        <row r="538">
          <cell r="B538">
            <v>0</v>
          </cell>
          <cell r="C538">
            <v>0</v>
          </cell>
          <cell r="D538">
            <v>0</v>
          </cell>
          <cell r="E538">
            <v>0</v>
          </cell>
          <cell r="F538">
            <v>0</v>
          </cell>
        </row>
        <row r="539">
          <cell r="B539">
            <v>0</v>
          </cell>
          <cell r="C539">
            <v>0</v>
          </cell>
          <cell r="D539">
            <v>0</v>
          </cell>
          <cell r="E539">
            <v>0</v>
          </cell>
          <cell r="F539">
            <v>0</v>
          </cell>
        </row>
        <row r="540">
          <cell r="B540">
            <v>0</v>
          </cell>
          <cell r="C540">
            <v>0</v>
          </cell>
          <cell r="D540">
            <v>0</v>
          </cell>
          <cell r="E540">
            <v>0</v>
          </cell>
          <cell r="F540">
            <v>0</v>
          </cell>
        </row>
        <row r="541">
          <cell r="B541">
            <v>0</v>
          </cell>
          <cell r="C541">
            <v>0</v>
          </cell>
          <cell r="D541">
            <v>0</v>
          </cell>
          <cell r="E541">
            <v>0</v>
          </cell>
          <cell r="F541">
            <v>0</v>
          </cell>
        </row>
        <row r="542">
          <cell r="B542">
            <v>0</v>
          </cell>
          <cell r="C542">
            <v>0</v>
          </cell>
          <cell r="D542">
            <v>0</v>
          </cell>
          <cell r="E542">
            <v>0</v>
          </cell>
          <cell r="F542">
            <v>0</v>
          </cell>
        </row>
        <row r="543">
          <cell r="B543">
            <v>0</v>
          </cell>
          <cell r="C543">
            <v>0</v>
          </cell>
          <cell r="D543">
            <v>0</v>
          </cell>
          <cell r="E543">
            <v>0</v>
          </cell>
          <cell r="F543">
            <v>0</v>
          </cell>
        </row>
        <row r="544">
          <cell r="B544">
            <v>0</v>
          </cell>
          <cell r="C544">
            <v>0</v>
          </cell>
          <cell r="D544">
            <v>0</v>
          </cell>
          <cell r="E544">
            <v>0</v>
          </cell>
          <cell r="F544">
            <v>0</v>
          </cell>
        </row>
        <row r="545">
          <cell r="B545">
            <v>0</v>
          </cell>
          <cell r="C545">
            <v>0</v>
          </cell>
          <cell r="D545">
            <v>0</v>
          </cell>
          <cell r="E545">
            <v>0</v>
          </cell>
          <cell r="F545">
            <v>0</v>
          </cell>
        </row>
        <row r="546">
          <cell r="B546">
            <v>0</v>
          </cell>
          <cell r="C546">
            <v>0</v>
          </cell>
          <cell r="D546">
            <v>0</v>
          </cell>
          <cell r="E546">
            <v>0</v>
          </cell>
          <cell r="F546">
            <v>0</v>
          </cell>
        </row>
        <row r="547">
          <cell r="B547">
            <v>0</v>
          </cell>
          <cell r="C547">
            <v>0</v>
          </cell>
          <cell r="D547">
            <v>0</v>
          </cell>
          <cell r="E547">
            <v>0</v>
          </cell>
          <cell r="F547">
            <v>0</v>
          </cell>
        </row>
        <row r="548">
          <cell r="B548">
            <v>0</v>
          </cell>
          <cell r="C548">
            <v>0</v>
          </cell>
          <cell r="D548">
            <v>0</v>
          </cell>
          <cell r="E548">
            <v>0</v>
          </cell>
          <cell r="F548">
            <v>0</v>
          </cell>
        </row>
        <row r="549">
          <cell r="B549">
            <v>0</v>
          </cell>
          <cell r="C549">
            <v>0</v>
          </cell>
          <cell r="D549">
            <v>0</v>
          </cell>
          <cell r="E549">
            <v>0</v>
          </cell>
          <cell r="F549">
            <v>0</v>
          </cell>
        </row>
        <row r="550">
          <cell r="B550">
            <v>0</v>
          </cell>
          <cell r="C550">
            <v>0</v>
          </cell>
          <cell r="D550">
            <v>0</v>
          </cell>
          <cell r="E550">
            <v>0</v>
          </cell>
          <cell r="F550">
            <v>0</v>
          </cell>
        </row>
        <row r="551">
          <cell r="B551">
            <v>0</v>
          </cell>
          <cell r="C551">
            <v>0</v>
          </cell>
          <cell r="D551">
            <v>0</v>
          </cell>
          <cell r="E551">
            <v>0</v>
          </cell>
          <cell r="F551">
            <v>0</v>
          </cell>
        </row>
        <row r="552">
          <cell r="B552">
            <v>0</v>
          </cell>
          <cell r="C552">
            <v>0</v>
          </cell>
          <cell r="D552">
            <v>0</v>
          </cell>
          <cell r="E552">
            <v>0</v>
          </cell>
          <cell r="F552">
            <v>0</v>
          </cell>
        </row>
        <row r="553">
          <cell r="B553">
            <v>0</v>
          </cell>
          <cell r="C553">
            <v>0</v>
          </cell>
          <cell r="D553">
            <v>0</v>
          </cell>
          <cell r="E553">
            <v>0</v>
          </cell>
          <cell r="F553">
            <v>0</v>
          </cell>
        </row>
        <row r="554">
          <cell r="B554">
            <v>0</v>
          </cell>
          <cell r="C554">
            <v>0</v>
          </cell>
          <cell r="D554">
            <v>0</v>
          </cell>
          <cell r="E554">
            <v>0</v>
          </cell>
          <cell r="F554">
            <v>0</v>
          </cell>
        </row>
        <row r="555">
          <cell r="B555">
            <v>0</v>
          </cell>
          <cell r="C555">
            <v>0</v>
          </cell>
          <cell r="D555">
            <v>0</v>
          </cell>
          <cell r="E555">
            <v>0</v>
          </cell>
          <cell r="F555">
            <v>0</v>
          </cell>
        </row>
        <row r="556">
          <cell r="B556">
            <v>0</v>
          </cell>
          <cell r="C556">
            <v>0</v>
          </cell>
          <cell r="D556">
            <v>0</v>
          </cell>
          <cell r="E556">
            <v>0</v>
          </cell>
          <cell r="F556">
            <v>0</v>
          </cell>
        </row>
        <row r="557">
          <cell r="B557">
            <v>0</v>
          </cell>
          <cell r="C557">
            <v>0</v>
          </cell>
          <cell r="D557">
            <v>0</v>
          </cell>
          <cell r="E557">
            <v>0</v>
          </cell>
          <cell r="F557">
            <v>0</v>
          </cell>
        </row>
        <row r="558">
          <cell r="B558">
            <v>0</v>
          </cell>
          <cell r="C558">
            <v>0</v>
          </cell>
          <cell r="D558">
            <v>0</v>
          </cell>
          <cell r="E558">
            <v>0</v>
          </cell>
          <cell r="F558">
            <v>0</v>
          </cell>
        </row>
        <row r="559">
          <cell r="B559">
            <v>0</v>
          </cell>
          <cell r="C559">
            <v>0</v>
          </cell>
          <cell r="D559">
            <v>0</v>
          </cell>
          <cell r="E559">
            <v>0</v>
          </cell>
          <cell r="F559">
            <v>0</v>
          </cell>
        </row>
        <row r="560">
          <cell r="B560">
            <v>0</v>
          </cell>
          <cell r="C560">
            <v>0</v>
          </cell>
          <cell r="D560">
            <v>0</v>
          </cell>
          <cell r="E560">
            <v>0</v>
          </cell>
          <cell r="F560">
            <v>0</v>
          </cell>
        </row>
        <row r="561">
          <cell r="B561">
            <v>0</v>
          </cell>
          <cell r="C561">
            <v>0</v>
          </cell>
          <cell r="D561">
            <v>0</v>
          </cell>
          <cell r="E561">
            <v>0</v>
          </cell>
          <cell r="F561">
            <v>0</v>
          </cell>
        </row>
        <row r="562">
          <cell r="B562">
            <v>0</v>
          </cell>
          <cell r="C562">
            <v>0</v>
          </cell>
          <cell r="D562">
            <v>0</v>
          </cell>
          <cell r="E562">
            <v>0</v>
          </cell>
          <cell r="F562">
            <v>0</v>
          </cell>
        </row>
        <row r="563">
          <cell r="B563">
            <v>0</v>
          </cell>
          <cell r="C563">
            <v>0</v>
          </cell>
          <cell r="D563">
            <v>0</v>
          </cell>
          <cell r="E563">
            <v>0</v>
          </cell>
          <cell r="F563">
            <v>0</v>
          </cell>
        </row>
        <row r="564">
          <cell r="B564">
            <v>0</v>
          </cell>
          <cell r="C564">
            <v>0</v>
          </cell>
          <cell r="D564">
            <v>0</v>
          </cell>
          <cell r="E564">
            <v>0</v>
          </cell>
          <cell r="F564">
            <v>0</v>
          </cell>
        </row>
        <row r="565">
          <cell r="B565">
            <v>0</v>
          </cell>
          <cell r="C565">
            <v>0</v>
          </cell>
          <cell r="D565">
            <v>0</v>
          </cell>
          <cell r="E565">
            <v>0</v>
          </cell>
          <cell r="F565">
            <v>0</v>
          </cell>
        </row>
        <row r="566">
          <cell r="B566">
            <v>0</v>
          </cell>
          <cell r="C566">
            <v>0</v>
          </cell>
          <cell r="D566">
            <v>0</v>
          </cell>
          <cell r="E566">
            <v>0</v>
          </cell>
          <cell r="F566">
            <v>0</v>
          </cell>
        </row>
        <row r="567">
          <cell r="B567">
            <v>0</v>
          </cell>
          <cell r="C567">
            <v>0</v>
          </cell>
          <cell r="D567">
            <v>0</v>
          </cell>
          <cell r="E567">
            <v>0</v>
          </cell>
          <cell r="F567">
            <v>0</v>
          </cell>
        </row>
        <row r="568">
          <cell r="B568">
            <v>0</v>
          </cell>
          <cell r="C568">
            <v>0</v>
          </cell>
          <cell r="D568">
            <v>0</v>
          </cell>
          <cell r="E568">
            <v>0</v>
          </cell>
          <cell r="F568">
            <v>0</v>
          </cell>
        </row>
        <row r="569">
          <cell r="B569">
            <v>0</v>
          </cell>
          <cell r="C569">
            <v>0</v>
          </cell>
          <cell r="D569">
            <v>0</v>
          </cell>
          <cell r="E569">
            <v>0</v>
          </cell>
          <cell r="F569">
            <v>0</v>
          </cell>
        </row>
        <row r="570">
          <cell r="B570">
            <v>0</v>
          </cell>
          <cell r="C570">
            <v>0</v>
          </cell>
          <cell r="D570">
            <v>0</v>
          </cell>
          <cell r="E570">
            <v>0</v>
          </cell>
          <cell r="F570">
            <v>0</v>
          </cell>
        </row>
        <row r="571">
          <cell r="B571">
            <v>0</v>
          </cell>
          <cell r="C571">
            <v>0</v>
          </cell>
          <cell r="D571">
            <v>0</v>
          </cell>
          <cell r="E571">
            <v>0</v>
          </cell>
          <cell r="F571">
            <v>0</v>
          </cell>
        </row>
        <row r="572">
          <cell r="B572">
            <v>0</v>
          </cell>
          <cell r="C572">
            <v>0</v>
          </cell>
          <cell r="D572">
            <v>0</v>
          </cell>
          <cell r="E572">
            <v>0</v>
          </cell>
          <cell r="F572">
            <v>0</v>
          </cell>
        </row>
        <row r="573">
          <cell r="B573">
            <v>0</v>
          </cell>
          <cell r="C573">
            <v>0</v>
          </cell>
          <cell r="D573">
            <v>0</v>
          </cell>
          <cell r="E573">
            <v>0</v>
          </cell>
          <cell r="F573">
            <v>0</v>
          </cell>
        </row>
        <row r="574">
          <cell r="B574">
            <v>0</v>
          </cell>
          <cell r="C574">
            <v>0</v>
          </cell>
          <cell r="D574">
            <v>0</v>
          </cell>
          <cell r="E574">
            <v>0</v>
          </cell>
          <cell r="F574">
            <v>0</v>
          </cell>
        </row>
        <row r="575">
          <cell r="B575">
            <v>0</v>
          </cell>
          <cell r="C575">
            <v>0</v>
          </cell>
          <cell r="D575">
            <v>0</v>
          </cell>
          <cell r="E575">
            <v>0</v>
          </cell>
          <cell r="F575">
            <v>0</v>
          </cell>
        </row>
        <row r="576">
          <cell r="B576">
            <v>0</v>
          </cell>
          <cell r="C576">
            <v>0</v>
          </cell>
          <cell r="D576">
            <v>0</v>
          </cell>
          <cell r="E576">
            <v>0</v>
          </cell>
          <cell r="F576">
            <v>0</v>
          </cell>
        </row>
        <row r="577">
          <cell r="B577">
            <v>0</v>
          </cell>
          <cell r="C577">
            <v>0</v>
          </cell>
          <cell r="D577">
            <v>0</v>
          </cell>
          <cell r="E577">
            <v>0</v>
          </cell>
          <cell r="F577">
            <v>0</v>
          </cell>
        </row>
        <row r="578">
          <cell r="B578">
            <v>0</v>
          </cell>
          <cell r="C578">
            <v>0</v>
          </cell>
          <cell r="D578">
            <v>0</v>
          </cell>
          <cell r="E578">
            <v>0</v>
          </cell>
          <cell r="F578">
            <v>0</v>
          </cell>
        </row>
        <row r="579">
          <cell r="B579">
            <v>0</v>
          </cell>
          <cell r="C579">
            <v>0</v>
          </cell>
          <cell r="D579">
            <v>0</v>
          </cell>
          <cell r="E579">
            <v>0</v>
          </cell>
          <cell r="F579">
            <v>0</v>
          </cell>
        </row>
        <row r="580">
          <cell r="B580">
            <v>0</v>
          </cell>
          <cell r="C580">
            <v>0</v>
          </cell>
          <cell r="D580">
            <v>0</v>
          </cell>
          <cell r="E580">
            <v>0</v>
          </cell>
          <cell r="F580">
            <v>0</v>
          </cell>
        </row>
        <row r="581">
          <cell r="B581">
            <v>0</v>
          </cell>
          <cell r="C581">
            <v>0</v>
          </cell>
          <cell r="D581">
            <v>0</v>
          </cell>
          <cell r="E581">
            <v>0</v>
          </cell>
          <cell r="F581">
            <v>0</v>
          </cell>
        </row>
        <row r="582">
          <cell r="B582">
            <v>0</v>
          </cell>
          <cell r="C582">
            <v>0</v>
          </cell>
          <cell r="D582">
            <v>0</v>
          </cell>
          <cell r="E582">
            <v>0</v>
          </cell>
          <cell r="F582">
            <v>0</v>
          </cell>
        </row>
        <row r="583">
          <cell r="B583">
            <v>0</v>
          </cell>
          <cell r="C583">
            <v>0</v>
          </cell>
          <cell r="D583">
            <v>0</v>
          </cell>
          <cell r="E583">
            <v>0</v>
          </cell>
          <cell r="F583">
            <v>0</v>
          </cell>
        </row>
        <row r="584">
          <cell r="B584">
            <v>0</v>
          </cell>
          <cell r="C584">
            <v>0</v>
          </cell>
          <cell r="D584">
            <v>0</v>
          </cell>
          <cell r="E584">
            <v>0</v>
          </cell>
          <cell r="F584">
            <v>0</v>
          </cell>
        </row>
        <row r="585">
          <cell r="B585">
            <v>0</v>
          </cell>
          <cell r="C585">
            <v>0</v>
          </cell>
          <cell r="D585">
            <v>0</v>
          </cell>
          <cell r="E585">
            <v>0</v>
          </cell>
          <cell r="F585">
            <v>0</v>
          </cell>
        </row>
        <row r="586">
          <cell r="B586">
            <v>0</v>
          </cell>
          <cell r="C586">
            <v>0</v>
          </cell>
          <cell r="D586">
            <v>0</v>
          </cell>
          <cell r="E586">
            <v>0</v>
          </cell>
          <cell r="F586">
            <v>0</v>
          </cell>
        </row>
        <row r="587">
          <cell r="B587">
            <v>0</v>
          </cell>
          <cell r="C587">
            <v>0</v>
          </cell>
          <cell r="D587">
            <v>0</v>
          </cell>
          <cell r="E587">
            <v>0</v>
          </cell>
          <cell r="F587">
            <v>0</v>
          </cell>
        </row>
        <row r="588">
          <cell r="B588">
            <v>0</v>
          </cell>
          <cell r="C588">
            <v>0</v>
          </cell>
          <cell r="D588">
            <v>0</v>
          </cell>
          <cell r="E588">
            <v>0</v>
          </cell>
          <cell r="F588">
            <v>0</v>
          </cell>
        </row>
        <row r="589">
          <cell r="B589">
            <v>0</v>
          </cell>
          <cell r="C589">
            <v>0</v>
          </cell>
          <cell r="D589">
            <v>0</v>
          </cell>
          <cell r="E589">
            <v>0</v>
          </cell>
          <cell r="F589">
            <v>0</v>
          </cell>
        </row>
        <row r="590">
          <cell r="B590">
            <v>0</v>
          </cell>
          <cell r="C590">
            <v>0</v>
          </cell>
          <cell r="D590">
            <v>0</v>
          </cell>
          <cell r="E590">
            <v>0</v>
          </cell>
          <cell r="F590">
            <v>0</v>
          </cell>
        </row>
        <row r="591">
          <cell r="B591">
            <v>0</v>
          </cell>
          <cell r="C591">
            <v>0</v>
          </cell>
          <cell r="D591">
            <v>0</v>
          </cell>
          <cell r="E591">
            <v>0</v>
          </cell>
          <cell r="F591">
            <v>0</v>
          </cell>
        </row>
        <row r="592">
          <cell r="B592">
            <v>0</v>
          </cell>
          <cell r="C592">
            <v>0</v>
          </cell>
          <cell r="D592">
            <v>0</v>
          </cell>
          <cell r="E592">
            <v>0</v>
          </cell>
          <cell r="F592">
            <v>0</v>
          </cell>
        </row>
        <row r="593">
          <cell r="B593">
            <v>0</v>
          </cell>
          <cell r="C593">
            <v>0</v>
          </cell>
          <cell r="D593">
            <v>0</v>
          </cell>
          <cell r="E593">
            <v>0</v>
          </cell>
          <cell r="F593">
            <v>0</v>
          </cell>
        </row>
        <row r="594">
          <cell r="B594">
            <v>0</v>
          </cell>
          <cell r="C594">
            <v>0</v>
          </cell>
          <cell r="D594">
            <v>0</v>
          </cell>
          <cell r="E594">
            <v>0</v>
          </cell>
          <cell r="F594">
            <v>0</v>
          </cell>
        </row>
        <row r="595">
          <cell r="B595">
            <v>0</v>
          </cell>
          <cell r="C595">
            <v>0</v>
          </cell>
          <cell r="D595">
            <v>0</v>
          </cell>
          <cell r="E595">
            <v>0</v>
          </cell>
          <cell r="F595">
            <v>0</v>
          </cell>
        </row>
        <row r="596">
          <cell r="B596">
            <v>0</v>
          </cell>
          <cell r="C596">
            <v>0</v>
          </cell>
          <cell r="D596">
            <v>0</v>
          </cell>
          <cell r="E596">
            <v>0</v>
          </cell>
          <cell r="F596">
            <v>0</v>
          </cell>
        </row>
        <row r="597">
          <cell r="B597">
            <v>0</v>
          </cell>
          <cell r="C597">
            <v>0</v>
          </cell>
          <cell r="D597">
            <v>0</v>
          </cell>
          <cell r="E597">
            <v>0</v>
          </cell>
          <cell r="F597">
            <v>0</v>
          </cell>
        </row>
        <row r="598">
          <cell r="B598">
            <v>0</v>
          </cell>
          <cell r="C598">
            <v>0</v>
          </cell>
          <cell r="D598">
            <v>0</v>
          </cell>
          <cell r="E598">
            <v>0</v>
          </cell>
          <cell r="F598">
            <v>0</v>
          </cell>
        </row>
        <row r="599">
          <cell r="B599">
            <v>0</v>
          </cell>
          <cell r="C599">
            <v>0</v>
          </cell>
          <cell r="D599">
            <v>0</v>
          </cell>
          <cell r="E599">
            <v>0</v>
          </cell>
          <cell r="F599">
            <v>0</v>
          </cell>
        </row>
        <row r="600">
          <cell r="B600">
            <v>0</v>
          </cell>
          <cell r="C600">
            <v>0</v>
          </cell>
          <cell r="D600">
            <v>0</v>
          </cell>
          <cell r="E600">
            <v>0</v>
          </cell>
          <cell r="F600">
            <v>0</v>
          </cell>
        </row>
        <row r="601">
          <cell r="B601">
            <v>0</v>
          </cell>
          <cell r="C601">
            <v>0</v>
          </cell>
          <cell r="D601">
            <v>0</v>
          </cell>
          <cell r="E601">
            <v>0</v>
          </cell>
          <cell r="F601">
            <v>0</v>
          </cell>
        </row>
        <row r="602">
          <cell r="B602">
            <v>0</v>
          </cell>
          <cell r="C602">
            <v>0</v>
          </cell>
          <cell r="D602">
            <v>0</v>
          </cell>
          <cell r="E602">
            <v>0</v>
          </cell>
          <cell r="F602">
            <v>0</v>
          </cell>
        </row>
        <row r="603">
          <cell r="B603">
            <v>0</v>
          </cell>
          <cell r="C603">
            <v>0</v>
          </cell>
          <cell r="D603">
            <v>0</v>
          </cell>
          <cell r="E603">
            <v>0</v>
          </cell>
          <cell r="F603">
            <v>0</v>
          </cell>
        </row>
        <row r="604">
          <cell r="B604">
            <v>0</v>
          </cell>
          <cell r="C604">
            <v>0</v>
          </cell>
          <cell r="D604">
            <v>0</v>
          </cell>
          <cell r="E604">
            <v>0</v>
          </cell>
          <cell r="F604">
            <v>0</v>
          </cell>
        </row>
        <row r="605">
          <cell r="B605">
            <v>0</v>
          </cell>
          <cell r="C605">
            <v>0</v>
          </cell>
          <cell r="D605">
            <v>0</v>
          </cell>
          <cell r="E605">
            <v>0</v>
          </cell>
          <cell r="F605">
            <v>0</v>
          </cell>
        </row>
        <row r="606">
          <cell r="B606">
            <v>0</v>
          </cell>
          <cell r="C606">
            <v>0</v>
          </cell>
          <cell r="D606">
            <v>0</v>
          </cell>
          <cell r="E606">
            <v>0</v>
          </cell>
          <cell r="F606">
            <v>0</v>
          </cell>
        </row>
        <row r="607">
          <cell r="B607">
            <v>0</v>
          </cell>
          <cell r="C607">
            <v>0</v>
          </cell>
          <cell r="D607">
            <v>0</v>
          </cell>
          <cell r="E607">
            <v>0</v>
          </cell>
          <cell r="F607">
            <v>0</v>
          </cell>
        </row>
        <row r="608">
          <cell r="B608">
            <v>0</v>
          </cell>
          <cell r="C608">
            <v>0</v>
          </cell>
          <cell r="D608">
            <v>0</v>
          </cell>
          <cell r="E608">
            <v>0</v>
          </cell>
          <cell r="F608">
            <v>0</v>
          </cell>
        </row>
        <row r="609">
          <cell r="B609">
            <v>0</v>
          </cell>
          <cell r="C609">
            <v>0</v>
          </cell>
          <cell r="D609">
            <v>0</v>
          </cell>
          <cell r="E609">
            <v>0</v>
          </cell>
          <cell r="F609">
            <v>0</v>
          </cell>
        </row>
        <row r="610">
          <cell r="B610">
            <v>0</v>
          </cell>
          <cell r="C610">
            <v>0</v>
          </cell>
          <cell r="D610">
            <v>0</v>
          </cell>
          <cell r="E610">
            <v>0</v>
          </cell>
          <cell r="F610">
            <v>0</v>
          </cell>
        </row>
        <row r="611">
          <cell r="B611">
            <v>0</v>
          </cell>
          <cell r="C611">
            <v>0</v>
          </cell>
          <cell r="D611">
            <v>0</v>
          </cell>
          <cell r="E611">
            <v>0</v>
          </cell>
          <cell r="F611">
            <v>0</v>
          </cell>
        </row>
        <row r="612">
          <cell r="B612">
            <v>0</v>
          </cell>
          <cell r="C612">
            <v>0</v>
          </cell>
          <cell r="D612">
            <v>0</v>
          </cell>
          <cell r="E612">
            <v>0</v>
          </cell>
          <cell r="F612">
            <v>0</v>
          </cell>
        </row>
        <row r="613">
          <cell r="B613">
            <v>0</v>
          </cell>
          <cell r="C613">
            <v>0</v>
          </cell>
          <cell r="D613">
            <v>0</v>
          </cell>
          <cell r="E613">
            <v>0</v>
          </cell>
          <cell r="F613">
            <v>0</v>
          </cell>
        </row>
        <row r="614">
          <cell r="B614">
            <v>0</v>
          </cell>
          <cell r="C614">
            <v>0</v>
          </cell>
          <cell r="D614">
            <v>0</v>
          </cell>
          <cell r="E614">
            <v>0</v>
          </cell>
          <cell r="F614">
            <v>0</v>
          </cell>
        </row>
        <row r="615">
          <cell r="B615">
            <v>0</v>
          </cell>
          <cell r="C615">
            <v>0</v>
          </cell>
          <cell r="D615">
            <v>0</v>
          </cell>
          <cell r="E615">
            <v>0</v>
          </cell>
          <cell r="F615">
            <v>0</v>
          </cell>
        </row>
        <row r="616">
          <cell r="B616">
            <v>0</v>
          </cell>
          <cell r="C616">
            <v>0</v>
          </cell>
          <cell r="D616">
            <v>0</v>
          </cell>
          <cell r="E616">
            <v>0</v>
          </cell>
          <cell r="F616">
            <v>0</v>
          </cell>
        </row>
        <row r="617">
          <cell r="B617">
            <v>0</v>
          </cell>
          <cell r="C617">
            <v>0</v>
          </cell>
          <cell r="D617">
            <v>0</v>
          </cell>
          <cell r="E617">
            <v>0</v>
          </cell>
          <cell r="F617">
            <v>0</v>
          </cell>
        </row>
        <row r="618">
          <cell r="B618">
            <v>0</v>
          </cell>
          <cell r="C618">
            <v>0</v>
          </cell>
          <cell r="D618">
            <v>0</v>
          </cell>
          <cell r="E618">
            <v>0</v>
          </cell>
          <cell r="F618">
            <v>0</v>
          </cell>
        </row>
        <row r="619">
          <cell r="B619">
            <v>0</v>
          </cell>
          <cell r="C619">
            <v>0</v>
          </cell>
          <cell r="D619">
            <v>0</v>
          </cell>
          <cell r="E619">
            <v>0</v>
          </cell>
          <cell r="F619">
            <v>0</v>
          </cell>
        </row>
        <row r="620">
          <cell r="B620">
            <v>0</v>
          </cell>
          <cell r="C620">
            <v>0</v>
          </cell>
          <cell r="D620">
            <v>0</v>
          </cell>
          <cell r="E620">
            <v>0</v>
          </cell>
          <cell r="F620">
            <v>0</v>
          </cell>
        </row>
        <row r="621">
          <cell r="B621">
            <v>0</v>
          </cell>
          <cell r="C621">
            <v>0</v>
          </cell>
          <cell r="D621">
            <v>0</v>
          </cell>
          <cell r="E621">
            <v>0</v>
          </cell>
          <cell r="F621">
            <v>0</v>
          </cell>
        </row>
        <row r="622">
          <cell r="B622">
            <v>0</v>
          </cell>
          <cell r="C622">
            <v>0</v>
          </cell>
          <cell r="D622">
            <v>0</v>
          </cell>
          <cell r="E622">
            <v>0</v>
          </cell>
          <cell r="F622">
            <v>0</v>
          </cell>
        </row>
        <row r="623">
          <cell r="B623">
            <v>0</v>
          </cell>
          <cell r="C623">
            <v>0</v>
          </cell>
          <cell r="D623">
            <v>0</v>
          </cell>
          <cell r="E623">
            <v>0</v>
          </cell>
          <cell r="F623">
            <v>0</v>
          </cell>
        </row>
        <row r="624">
          <cell r="B624">
            <v>0</v>
          </cell>
          <cell r="C624">
            <v>0</v>
          </cell>
          <cell r="D624">
            <v>0</v>
          </cell>
          <cell r="E624">
            <v>0</v>
          </cell>
          <cell r="F624">
            <v>0</v>
          </cell>
        </row>
        <row r="625">
          <cell r="B625">
            <v>0</v>
          </cell>
          <cell r="C625">
            <v>0</v>
          </cell>
          <cell r="D625">
            <v>0</v>
          </cell>
          <cell r="E625">
            <v>0</v>
          </cell>
          <cell r="F625">
            <v>0</v>
          </cell>
        </row>
        <row r="626">
          <cell r="B626">
            <v>0</v>
          </cell>
          <cell r="C626">
            <v>0</v>
          </cell>
          <cell r="D626">
            <v>0</v>
          </cell>
          <cell r="E626">
            <v>0</v>
          </cell>
          <cell r="F626">
            <v>0</v>
          </cell>
        </row>
        <row r="627">
          <cell r="B627">
            <v>0</v>
          </cell>
          <cell r="C627">
            <v>0</v>
          </cell>
          <cell r="D627">
            <v>0</v>
          </cell>
          <cell r="E627">
            <v>0</v>
          </cell>
          <cell r="F627">
            <v>0</v>
          </cell>
        </row>
        <row r="628">
          <cell r="B628">
            <v>0</v>
          </cell>
          <cell r="C628">
            <v>0</v>
          </cell>
          <cell r="D628">
            <v>0</v>
          </cell>
          <cell r="E628">
            <v>0</v>
          </cell>
          <cell r="F628">
            <v>0</v>
          </cell>
        </row>
        <row r="629">
          <cell r="B629">
            <v>0</v>
          </cell>
          <cell r="C629">
            <v>0</v>
          </cell>
          <cell r="D629">
            <v>0</v>
          </cell>
          <cell r="E629">
            <v>0</v>
          </cell>
          <cell r="F629">
            <v>0</v>
          </cell>
        </row>
        <row r="630">
          <cell r="B630">
            <v>0</v>
          </cell>
          <cell r="C630">
            <v>0</v>
          </cell>
          <cell r="D630">
            <v>0</v>
          </cell>
          <cell r="E630">
            <v>0</v>
          </cell>
          <cell r="F630">
            <v>0</v>
          </cell>
        </row>
        <row r="631">
          <cell r="B631">
            <v>0</v>
          </cell>
          <cell r="C631">
            <v>0</v>
          </cell>
          <cell r="D631">
            <v>0</v>
          </cell>
          <cell r="E631">
            <v>0</v>
          </cell>
          <cell r="F631">
            <v>0</v>
          </cell>
        </row>
        <row r="632">
          <cell r="B632">
            <v>0</v>
          </cell>
          <cell r="C632">
            <v>0</v>
          </cell>
          <cell r="D632">
            <v>0</v>
          </cell>
          <cell r="E632">
            <v>0</v>
          </cell>
          <cell r="F632">
            <v>0</v>
          </cell>
        </row>
        <row r="633">
          <cell r="B633">
            <v>0</v>
          </cell>
          <cell r="C633">
            <v>0</v>
          </cell>
          <cell r="D633">
            <v>0</v>
          </cell>
          <cell r="E633">
            <v>0</v>
          </cell>
          <cell r="F633">
            <v>0</v>
          </cell>
        </row>
        <row r="634">
          <cell r="B634">
            <v>0</v>
          </cell>
          <cell r="C634">
            <v>0</v>
          </cell>
          <cell r="D634">
            <v>0</v>
          </cell>
          <cell r="E634">
            <v>0</v>
          </cell>
          <cell r="F634">
            <v>0</v>
          </cell>
        </row>
        <row r="635">
          <cell r="B635">
            <v>0</v>
          </cell>
          <cell r="C635">
            <v>0</v>
          </cell>
          <cell r="D635">
            <v>0</v>
          </cell>
          <cell r="E635">
            <v>0</v>
          </cell>
          <cell r="F635">
            <v>0</v>
          </cell>
        </row>
        <row r="636">
          <cell r="B636">
            <v>0</v>
          </cell>
          <cell r="C636">
            <v>0</v>
          </cell>
          <cell r="D636">
            <v>0</v>
          </cell>
          <cell r="E636">
            <v>0</v>
          </cell>
          <cell r="F636">
            <v>0</v>
          </cell>
        </row>
        <row r="637">
          <cell r="B637">
            <v>0</v>
          </cell>
          <cell r="C637">
            <v>0</v>
          </cell>
          <cell r="D637">
            <v>0</v>
          </cell>
          <cell r="E637">
            <v>0</v>
          </cell>
          <cell r="F637">
            <v>0</v>
          </cell>
        </row>
        <row r="638">
          <cell r="B638">
            <v>0</v>
          </cell>
          <cell r="C638">
            <v>0</v>
          </cell>
          <cell r="D638">
            <v>0</v>
          </cell>
          <cell r="E638">
            <v>0</v>
          </cell>
          <cell r="F638">
            <v>0</v>
          </cell>
        </row>
        <row r="639">
          <cell r="B639">
            <v>0</v>
          </cell>
          <cell r="C639">
            <v>0</v>
          </cell>
          <cell r="D639">
            <v>0</v>
          </cell>
          <cell r="E639">
            <v>0</v>
          </cell>
          <cell r="F639">
            <v>0</v>
          </cell>
        </row>
        <row r="640">
          <cell r="B640">
            <v>0</v>
          </cell>
          <cell r="C640">
            <v>0</v>
          </cell>
          <cell r="D640">
            <v>0</v>
          </cell>
          <cell r="E640">
            <v>0</v>
          </cell>
          <cell r="F640">
            <v>0</v>
          </cell>
        </row>
        <row r="641">
          <cell r="B641">
            <v>0</v>
          </cell>
          <cell r="C641">
            <v>0</v>
          </cell>
          <cell r="D641">
            <v>0</v>
          </cell>
          <cell r="E641">
            <v>0</v>
          </cell>
          <cell r="F641">
            <v>0</v>
          </cell>
        </row>
        <row r="642">
          <cell r="B642">
            <v>0</v>
          </cell>
          <cell r="C642">
            <v>0</v>
          </cell>
          <cell r="D642">
            <v>0</v>
          </cell>
          <cell r="E642">
            <v>0</v>
          </cell>
          <cell r="F642">
            <v>0</v>
          </cell>
        </row>
        <row r="643">
          <cell r="B643">
            <v>0</v>
          </cell>
          <cell r="C643">
            <v>0</v>
          </cell>
          <cell r="D643">
            <v>0</v>
          </cell>
          <cell r="E643">
            <v>0</v>
          </cell>
          <cell r="F643">
            <v>0</v>
          </cell>
        </row>
        <row r="644">
          <cell r="B644">
            <v>0</v>
          </cell>
          <cell r="C644">
            <v>0</v>
          </cell>
          <cell r="D644">
            <v>0</v>
          </cell>
          <cell r="E644">
            <v>0</v>
          </cell>
          <cell r="F644">
            <v>0</v>
          </cell>
        </row>
        <row r="645">
          <cell r="B645">
            <v>0</v>
          </cell>
          <cell r="C645">
            <v>0</v>
          </cell>
          <cell r="D645">
            <v>0</v>
          </cell>
          <cell r="E645">
            <v>0</v>
          </cell>
          <cell r="F645">
            <v>0</v>
          </cell>
        </row>
        <row r="646">
          <cell r="B646">
            <v>0</v>
          </cell>
          <cell r="C646">
            <v>0</v>
          </cell>
          <cell r="D646">
            <v>0</v>
          </cell>
          <cell r="E646">
            <v>0</v>
          </cell>
          <cell r="F646">
            <v>0</v>
          </cell>
        </row>
        <row r="647">
          <cell r="B647">
            <v>0</v>
          </cell>
          <cell r="C647">
            <v>0</v>
          </cell>
          <cell r="D647">
            <v>0</v>
          </cell>
          <cell r="E647">
            <v>0</v>
          </cell>
          <cell r="F647">
            <v>0</v>
          </cell>
        </row>
        <row r="648">
          <cell r="B648">
            <v>0</v>
          </cell>
          <cell r="C648">
            <v>0</v>
          </cell>
          <cell r="D648">
            <v>0</v>
          </cell>
          <cell r="E648">
            <v>0</v>
          </cell>
          <cell r="F648">
            <v>0</v>
          </cell>
        </row>
        <row r="649">
          <cell r="B649">
            <v>0</v>
          </cell>
          <cell r="C649">
            <v>0</v>
          </cell>
          <cell r="D649">
            <v>0</v>
          </cell>
          <cell r="E649">
            <v>0</v>
          </cell>
          <cell r="F649">
            <v>0</v>
          </cell>
        </row>
        <row r="650">
          <cell r="B650">
            <v>0</v>
          </cell>
          <cell r="C650">
            <v>0</v>
          </cell>
          <cell r="D650">
            <v>0</v>
          </cell>
          <cell r="E650">
            <v>0</v>
          </cell>
          <cell r="F650">
            <v>0</v>
          </cell>
        </row>
        <row r="651">
          <cell r="B651">
            <v>0</v>
          </cell>
          <cell r="C651">
            <v>0</v>
          </cell>
          <cell r="D651">
            <v>0</v>
          </cell>
          <cell r="E651">
            <v>0</v>
          </cell>
          <cell r="F651">
            <v>0</v>
          </cell>
        </row>
        <row r="652">
          <cell r="B652">
            <v>0</v>
          </cell>
          <cell r="C652">
            <v>0</v>
          </cell>
          <cell r="D652">
            <v>0</v>
          </cell>
          <cell r="E652">
            <v>0</v>
          </cell>
          <cell r="F652">
            <v>0</v>
          </cell>
        </row>
        <row r="653">
          <cell r="B653">
            <v>0</v>
          </cell>
          <cell r="C653">
            <v>0</v>
          </cell>
          <cell r="D653">
            <v>0</v>
          </cell>
          <cell r="E653">
            <v>0</v>
          </cell>
          <cell r="F653">
            <v>0</v>
          </cell>
        </row>
        <row r="654">
          <cell r="B654">
            <v>0</v>
          </cell>
          <cell r="C654">
            <v>0</v>
          </cell>
          <cell r="D654">
            <v>0</v>
          </cell>
          <cell r="E654">
            <v>0</v>
          </cell>
          <cell r="F654">
            <v>0</v>
          </cell>
        </row>
        <row r="655">
          <cell r="B655">
            <v>0</v>
          </cell>
          <cell r="C655">
            <v>0</v>
          </cell>
          <cell r="D655">
            <v>0</v>
          </cell>
          <cell r="E655">
            <v>0</v>
          </cell>
          <cell r="F655">
            <v>0</v>
          </cell>
        </row>
        <row r="656">
          <cell r="B656">
            <v>0</v>
          </cell>
          <cell r="C656">
            <v>0</v>
          </cell>
          <cell r="D656">
            <v>0</v>
          </cell>
          <cell r="E656">
            <v>0</v>
          </cell>
          <cell r="F656">
            <v>0</v>
          </cell>
        </row>
        <row r="657">
          <cell r="B657">
            <v>0</v>
          </cell>
          <cell r="C657">
            <v>0</v>
          </cell>
          <cell r="D657">
            <v>0</v>
          </cell>
          <cell r="E657">
            <v>0</v>
          </cell>
          <cell r="F657">
            <v>0</v>
          </cell>
        </row>
        <row r="658">
          <cell r="B658">
            <v>0</v>
          </cell>
          <cell r="C658">
            <v>0</v>
          </cell>
          <cell r="D658">
            <v>0</v>
          </cell>
          <cell r="E658">
            <v>0</v>
          </cell>
          <cell r="F658">
            <v>0</v>
          </cell>
        </row>
        <row r="659">
          <cell r="B659">
            <v>0</v>
          </cell>
          <cell r="C659">
            <v>0</v>
          </cell>
          <cell r="D659">
            <v>0</v>
          </cell>
          <cell r="E659">
            <v>0</v>
          </cell>
          <cell r="F659">
            <v>0</v>
          </cell>
        </row>
        <row r="660">
          <cell r="B660">
            <v>0</v>
          </cell>
          <cell r="C660">
            <v>0</v>
          </cell>
          <cell r="D660">
            <v>0</v>
          </cell>
          <cell r="E660">
            <v>0</v>
          </cell>
          <cell r="F660">
            <v>0</v>
          </cell>
        </row>
        <row r="661">
          <cell r="B661">
            <v>0</v>
          </cell>
          <cell r="C661">
            <v>0</v>
          </cell>
          <cell r="D661">
            <v>0</v>
          </cell>
          <cell r="E661">
            <v>0</v>
          </cell>
          <cell r="F661">
            <v>0</v>
          </cell>
        </row>
        <row r="662">
          <cell r="B662">
            <v>0</v>
          </cell>
          <cell r="C662">
            <v>0</v>
          </cell>
          <cell r="D662">
            <v>0</v>
          </cell>
          <cell r="E662">
            <v>0</v>
          </cell>
          <cell r="F662">
            <v>0</v>
          </cell>
        </row>
        <row r="663">
          <cell r="B663">
            <v>0</v>
          </cell>
          <cell r="C663">
            <v>0</v>
          </cell>
          <cell r="D663">
            <v>0</v>
          </cell>
          <cell r="E663">
            <v>0</v>
          </cell>
          <cell r="F663">
            <v>0</v>
          </cell>
        </row>
        <row r="664">
          <cell r="B664">
            <v>0</v>
          </cell>
          <cell r="C664">
            <v>0</v>
          </cell>
          <cell r="D664">
            <v>0</v>
          </cell>
          <cell r="E664">
            <v>0</v>
          </cell>
          <cell r="F664">
            <v>0</v>
          </cell>
        </row>
        <row r="665">
          <cell r="B665">
            <v>0</v>
          </cell>
          <cell r="C665">
            <v>0</v>
          </cell>
          <cell r="D665">
            <v>0</v>
          </cell>
          <cell r="E665">
            <v>0</v>
          </cell>
          <cell r="F665">
            <v>0</v>
          </cell>
        </row>
        <row r="666">
          <cell r="B666">
            <v>0</v>
          </cell>
          <cell r="C666">
            <v>0</v>
          </cell>
          <cell r="D666">
            <v>0</v>
          </cell>
          <cell r="E666">
            <v>0</v>
          </cell>
          <cell r="F666">
            <v>0</v>
          </cell>
        </row>
        <row r="667">
          <cell r="B667">
            <v>0</v>
          </cell>
          <cell r="C667">
            <v>0</v>
          </cell>
          <cell r="D667">
            <v>0</v>
          </cell>
          <cell r="E667">
            <v>0</v>
          </cell>
          <cell r="F667">
            <v>0</v>
          </cell>
        </row>
        <row r="668">
          <cell r="B668">
            <v>0</v>
          </cell>
          <cell r="C668">
            <v>0</v>
          </cell>
          <cell r="D668">
            <v>0</v>
          </cell>
          <cell r="E668">
            <v>0</v>
          </cell>
          <cell r="F668">
            <v>0</v>
          </cell>
        </row>
        <row r="669">
          <cell r="B669">
            <v>0</v>
          </cell>
          <cell r="C669">
            <v>0</v>
          </cell>
          <cell r="D669">
            <v>0</v>
          </cell>
          <cell r="E669">
            <v>0</v>
          </cell>
          <cell r="F669">
            <v>0</v>
          </cell>
        </row>
        <row r="670">
          <cell r="B670">
            <v>0</v>
          </cell>
          <cell r="C670">
            <v>0</v>
          </cell>
          <cell r="D670">
            <v>0</v>
          </cell>
          <cell r="E670">
            <v>0</v>
          </cell>
          <cell r="F670">
            <v>0</v>
          </cell>
        </row>
        <row r="671">
          <cell r="B671">
            <v>0</v>
          </cell>
          <cell r="C671">
            <v>0</v>
          </cell>
          <cell r="D671">
            <v>0</v>
          </cell>
          <cell r="E671">
            <v>0</v>
          </cell>
          <cell r="F671">
            <v>0</v>
          </cell>
        </row>
        <row r="672">
          <cell r="B672">
            <v>0</v>
          </cell>
          <cell r="C672">
            <v>0</v>
          </cell>
          <cell r="D672">
            <v>0</v>
          </cell>
          <cell r="E672">
            <v>0</v>
          </cell>
          <cell r="F672">
            <v>0</v>
          </cell>
        </row>
        <row r="673">
          <cell r="B673">
            <v>0</v>
          </cell>
          <cell r="C673">
            <v>0</v>
          </cell>
          <cell r="D673">
            <v>0</v>
          </cell>
          <cell r="E673">
            <v>0</v>
          </cell>
          <cell r="F673">
            <v>0</v>
          </cell>
        </row>
        <row r="674">
          <cell r="B674">
            <v>0</v>
          </cell>
          <cell r="C674">
            <v>0</v>
          </cell>
          <cell r="D674">
            <v>0</v>
          </cell>
          <cell r="E674">
            <v>0</v>
          </cell>
          <cell r="F674">
            <v>0</v>
          </cell>
        </row>
        <row r="675">
          <cell r="B675">
            <v>0</v>
          </cell>
          <cell r="C675">
            <v>0</v>
          </cell>
          <cell r="D675">
            <v>0</v>
          </cell>
          <cell r="E675">
            <v>0</v>
          </cell>
          <cell r="F675">
            <v>0</v>
          </cell>
        </row>
        <row r="676">
          <cell r="B676">
            <v>0</v>
          </cell>
          <cell r="C676">
            <v>0</v>
          </cell>
          <cell r="D676">
            <v>0</v>
          </cell>
          <cell r="E676">
            <v>0</v>
          </cell>
          <cell r="F676">
            <v>0</v>
          </cell>
        </row>
        <row r="677">
          <cell r="B677">
            <v>0</v>
          </cell>
          <cell r="C677">
            <v>0</v>
          </cell>
          <cell r="D677">
            <v>0</v>
          </cell>
          <cell r="E677">
            <v>0</v>
          </cell>
          <cell r="F677">
            <v>0</v>
          </cell>
        </row>
        <row r="678">
          <cell r="B678">
            <v>0</v>
          </cell>
          <cell r="C678">
            <v>0</v>
          </cell>
          <cell r="D678">
            <v>0</v>
          </cell>
          <cell r="E678">
            <v>0</v>
          </cell>
          <cell r="F678">
            <v>0</v>
          </cell>
        </row>
        <row r="679">
          <cell r="B679">
            <v>0</v>
          </cell>
          <cell r="C679">
            <v>0</v>
          </cell>
          <cell r="D679">
            <v>0</v>
          </cell>
          <cell r="E679">
            <v>0</v>
          </cell>
          <cell r="F679">
            <v>0</v>
          </cell>
        </row>
        <row r="680">
          <cell r="B680">
            <v>0</v>
          </cell>
          <cell r="C680">
            <v>0</v>
          </cell>
          <cell r="D680">
            <v>0</v>
          </cell>
          <cell r="E680">
            <v>0</v>
          </cell>
          <cell r="F680">
            <v>0</v>
          </cell>
        </row>
        <row r="681">
          <cell r="B681">
            <v>0</v>
          </cell>
          <cell r="C681">
            <v>0</v>
          </cell>
          <cell r="D681">
            <v>0</v>
          </cell>
          <cell r="E681">
            <v>0</v>
          </cell>
          <cell r="F681">
            <v>0</v>
          </cell>
        </row>
        <row r="682">
          <cell r="B682">
            <v>0</v>
          </cell>
          <cell r="C682">
            <v>0</v>
          </cell>
          <cell r="D682">
            <v>0</v>
          </cell>
          <cell r="E682">
            <v>0</v>
          </cell>
          <cell r="F682">
            <v>0</v>
          </cell>
        </row>
        <row r="683">
          <cell r="B683">
            <v>0</v>
          </cell>
          <cell r="C683">
            <v>0</v>
          </cell>
          <cell r="D683">
            <v>0</v>
          </cell>
          <cell r="E683">
            <v>0</v>
          </cell>
          <cell r="F683">
            <v>0</v>
          </cell>
        </row>
        <row r="684">
          <cell r="B684">
            <v>0</v>
          </cell>
          <cell r="C684">
            <v>0</v>
          </cell>
          <cell r="D684">
            <v>0</v>
          </cell>
          <cell r="E684">
            <v>0</v>
          </cell>
          <cell r="F684">
            <v>0</v>
          </cell>
        </row>
        <row r="685">
          <cell r="B685">
            <v>0</v>
          </cell>
          <cell r="C685">
            <v>0</v>
          </cell>
          <cell r="D685">
            <v>0</v>
          </cell>
          <cell r="E685">
            <v>0</v>
          </cell>
          <cell r="F685">
            <v>0</v>
          </cell>
        </row>
        <row r="686">
          <cell r="B686">
            <v>0</v>
          </cell>
          <cell r="C686">
            <v>0</v>
          </cell>
          <cell r="D686">
            <v>0</v>
          </cell>
          <cell r="E686">
            <v>0</v>
          </cell>
          <cell r="F686">
            <v>0</v>
          </cell>
        </row>
        <row r="687">
          <cell r="B687">
            <v>0</v>
          </cell>
          <cell r="C687">
            <v>0</v>
          </cell>
          <cell r="D687">
            <v>0</v>
          </cell>
          <cell r="E687">
            <v>0</v>
          </cell>
          <cell r="F687">
            <v>0</v>
          </cell>
        </row>
        <row r="688">
          <cell r="B688">
            <v>0</v>
          </cell>
          <cell r="C688">
            <v>0</v>
          </cell>
          <cell r="D688">
            <v>0</v>
          </cell>
          <cell r="E688">
            <v>0</v>
          </cell>
          <cell r="F688">
            <v>0</v>
          </cell>
        </row>
        <row r="689">
          <cell r="B689">
            <v>0</v>
          </cell>
          <cell r="C689">
            <v>0</v>
          </cell>
          <cell r="D689">
            <v>0</v>
          </cell>
          <cell r="E689">
            <v>0</v>
          </cell>
          <cell r="F689">
            <v>0</v>
          </cell>
        </row>
        <row r="690">
          <cell r="B690">
            <v>0</v>
          </cell>
          <cell r="C690">
            <v>0</v>
          </cell>
          <cell r="D690">
            <v>0</v>
          </cell>
          <cell r="E690">
            <v>0</v>
          </cell>
          <cell r="F690">
            <v>0</v>
          </cell>
        </row>
        <row r="691">
          <cell r="B691">
            <v>0</v>
          </cell>
          <cell r="C691">
            <v>0</v>
          </cell>
          <cell r="D691">
            <v>0</v>
          </cell>
          <cell r="E691">
            <v>0</v>
          </cell>
          <cell r="F691">
            <v>0</v>
          </cell>
        </row>
        <row r="692">
          <cell r="B692">
            <v>0</v>
          </cell>
          <cell r="C692">
            <v>0</v>
          </cell>
          <cell r="D692">
            <v>0</v>
          </cell>
          <cell r="E692">
            <v>0</v>
          </cell>
          <cell r="F692">
            <v>0</v>
          </cell>
        </row>
        <row r="693">
          <cell r="B693">
            <v>0</v>
          </cell>
          <cell r="C693">
            <v>0</v>
          </cell>
          <cell r="D693">
            <v>0</v>
          </cell>
          <cell r="E693">
            <v>0</v>
          </cell>
          <cell r="F693">
            <v>0</v>
          </cell>
        </row>
        <row r="694">
          <cell r="B694">
            <v>0</v>
          </cell>
          <cell r="C694">
            <v>0</v>
          </cell>
          <cell r="D694">
            <v>0</v>
          </cell>
          <cell r="E694">
            <v>0</v>
          </cell>
          <cell r="F694">
            <v>0</v>
          </cell>
        </row>
        <row r="695">
          <cell r="B695">
            <v>0</v>
          </cell>
          <cell r="C695">
            <v>0</v>
          </cell>
          <cell r="D695">
            <v>0</v>
          </cell>
          <cell r="E695">
            <v>0</v>
          </cell>
          <cell r="F695">
            <v>0</v>
          </cell>
        </row>
        <row r="696">
          <cell r="B696">
            <v>0</v>
          </cell>
          <cell r="C696">
            <v>0</v>
          </cell>
          <cell r="D696">
            <v>0</v>
          </cell>
          <cell r="E696">
            <v>0</v>
          </cell>
          <cell r="F696">
            <v>0</v>
          </cell>
        </row>
        <row r="697">
          <cell r="B697">
            <v>0</v>
          </cell>
          <cell r="C697">
            <v>0</v>
          </cell>
          <cell r="D697">
            <v>0</v>
          </cell>
          <cell r="E697">
            <v>0</v>
          </cell>
          <cell r="F697">
            <v>0</v>
          </cell>
        </row>
        <row r="698">
          <cell r="B698">
            <v>0</v>
          </cell>
          <cell r="C698">
            <v>0</v>
          </cell>
          <cell r="D698">
            <v>0</v>
          </cell>
          <cell r="E698">
            <v>0</v>
          </cell>
          <cell r="F698">
            <v>0</v>
          </cell>
        </row>
        <row r="699">
          <cell r="B699">
            <v>0</v>
          </cell>
          <cell r="C699">
            <v>0</v>
          </cell>
          <cell r="D699">
            <v>0</v>
          </cell>
          <cell r="E699">
            <v>0</v>
          </cell>
          <cell r="F699">
            <v>0</v>
          </cell>
        </row>
        <row r="700">
          <cell r="B700">
            <v>0</v>
          </cell>
          <cell r="C700">
            <v>0</v>
          </cell>
          <cell r="D700">
            <v>0</v>
          </cell>
          <cell r="E700">
            <v>0</v>
          </cell>
          <cell r="F700">
            <v>0</v>
          </cell>
        </row>
        <row r="701">
          <cell r="B701">
            <v>0</v>
          </cell>
          <cell r="C701">
            <v>0</v>
          </cell>
          <cell r="D701">
            <v>0</v>
          </cell>
          <cell r="E701">
            <v>0</v>
          </cell>
          <cell r="F701">
            <v>0</v>
          </cell>
        </row>
        <row r="702">
          <cell r="B702">
            <v>0</v>
          </cell>
          <cell r="C702">
            <v>0</v>
          </cell>
          <cell r="D702">
            <v>0</v>
          </cell>
          <cell r="E702">
            <v>0</v>
          </cell>
          <cell r="F702">
            <v>0</v>
          </cell>
        </row>
        <row r="703">
          <cell r="B703">
            <v>0</v>
          </cell>
          <cell r="C703">
            <v>0</v>
          </cell>
          <cell r="D703">
            <v>0</v>
          </cell>
          <cell r="E703">
            <v>0</v>
          </cell>
          <cell r="F703">
            <v>0</v>
          </cell>
        </row>
        <row r="704">
          <cell r="B704">
            <v>0</v>
          </cell>
          <cell r="C704">
            <v>0</v>
          </cell>
          <cell r="D704">
            <v>0</v>
          </cell>
          <cell r="E704">
            <v>0</v>
          </cell>
          <cell r="F704">
            <v>0</v>
          </cell>
        </row>
        <row r="705">
          <cell r="B705">
            <v>0</v>
          </cell>
          <cell r="C705">
            <v>0</v>
          </cell>
          <cell r="D705">
            <v>0</v>
          </cell>
          <cell r="E705">
            <v>0</v>
          </cell>
          <cell r="F705">
            <v>0</v>
          </cell>
        </row>
        <row r="706">
          <cell r="B706">
            <v>0</v>
          </cell>
          <cell r="C706">
            <v>0</v>
          </cell>
          <cell r="D706">
            <v>0</v>
          </cell>
          <cell r="E706">
            <v>0</v>
          </cell>
          <cell r="F706">
            <v>0</v>
          </cell>
        </row>
        <row r="707">
          <cell r="B707">
            <v>0</v>
          </cell>
          <cell r="C707">
            <v>0</v>
          </cell>
          <cell r="D707">
            <v>0</v>
          </cell>
          <cell r="E707">
            <v>0</v>
          </cell>
          <cell r="F707">
            <v>0</v>
          </cell>
        </row>
        <row r="708">
          <cell r="B708">
            <v>0</v>
          </cell>
          <cell r="C708">
            <v>0</v>
          </cell>
          <cell r="D708">
            <v>0</v>
          </cell>
          <cell r="E708">
            <v>0</v>
          </cell>
          <cell r="F708">
            <v>0</v>
          </cell>
        </row>
        <row r="709">
          <cell r="B709">
            <v>0</v>
          </cell>
          <cell r="C709">
            <v>0</v>
          </cell>
          <cell r="D709">
            <v>0</v>
          </cell>
          <cell r="E709">
            <v>0</v>
          </cell>
          <cell r="F709">
            <v>0</v>
          </cell>
        </row>
        <row r="710">
          <cell r="B710">
            <v>0</v>
          </cell>
          <cell r="C710">
            <v>0</v>
          </cell>
          <cell r="D710">
            <v>0</v>
          </cell>
          <cell r="E710">
            <v>0</v>
          </cell>
          <cell r="F710">
            <v>0</v>
          </cell>
        </row>
        <row r="711">
          <cell r="B711">
            <v>0</v>
          </cell>
          <cell r="C711">
            <v>0</v>
          </cell>
          <cell r="D711">
            <v>0</v>
          </cell>
          <cell r="E711">
            <v>0</v>
          </cell>
          <cell r="F711">
            <v>0</v>
          </cell>
        </row>
        <row r="712">
          <cell r="B712">
            <v>0</v>
          </cell>
          <cell r="C712">
            <v>0</v>
          </cell>
          <cell r="D712">
            <v>0</v>
          </cell>
          <cell r="E712">
            <v>0</v>
          </cell>
          <cell r="F712">
            <v>0</v>
          </cell>
        </row>
        <row r="713">
          <cell r="B713">
            <v>0</v>
          </cell>
          <cell r="C713">
            <v>0</v>
          </cell>
          <cell r="D713">
            <v>0</v>
          </cell>
          <cell r="E713">
            <v>0</v>
          </cell>
          <cell r="F713">
            <v>0</v>
          </cell>
        </row>
        <row r="714">
          <cell r="B714">
            <v>0</v>
          </cell>
          <cell r="C714">
            <v>0</v>
          </cell>
          <cell r="D714">
            <v>0</v>
          </cell>
          <cell r="E714">
            <v>0</v>
          </cell>
          <cell r="F714">
            <v>0</v>
          </cell>
        </row>
        <row r="715">
          <cell r="B715">
            <v>0</v>
          </cell>
          <cell r="C715">
            <v>0</v>
          </cell>
          <cell r="D715">
            <v>0</v>
          </cell>
          <cell r="E715">
            <v>0</v>
          </cell>
          <cell r="F715">
            <v>0</v>
          </cell>
        </row>
        <row r="716">
          <cell r="B716">
            <v>0</v>
          </cell>
          <cell r="C716">
            <v>0</v>
          </cell>
          <cell r="D716">
            <v>0</v>
          </cell>
          <cell r="E716">
            <v>0</v>
          </cell>
          <cell r="F716">
            <v>0</v>
          </cell>
        </row>
        <row r="717">
          <cell r="B717">
            <v>0</v>
          </cell>
          <cell r="C717">
            <v>0</v>
          </cell>
          <cell r="D717">
            <v>0</v>
          </cell>
          <cell r="E717">
            <v>0</v>
          </cell>
          <cell r="F717">
            <v>0</v>
          </cell>
        </row>
        <row r="718">
          <cell r="B718">
            <v>0</v>
          </cell>
          <cell r="C718">
            <v>0</v>
          </cell>
          <cell r="D718">
            <v>0</v>
          </cell>
          <cell r="E718">
            <v>0</v>
          </cell>
          <cell r="F718">
            <v>0</v>
          </cell>
        </row>
        <row r="719">
          <cell r="B719">
            <v>0</v>
          </cell>
          <cell r="C719">
            <v>0</v>
          </cell>
          <cell r="D719">
            <v>0</v>
          </cell>
          <cell r="E719">
            <v>0</v>
          </cell>
          <cell r="F719">
            <v>0</v>
          </cell>
        </row>
        <row r="720">
          <cell r="B720">
            <v>0</v>
          </cell>
          <cell r="C720">
            <v>0</v>
          </cell>
          <cell r="D720">
            <v>0</v>
          </cell>
          <cell r="E720">
            <v>0</v>
          </cell>
          <cell r="F720">
            <v>0</v>
          </cell>
        </row>
        <row r="721">
          <cell r="B721">
            <v>0</v>
          </cell>
          <cell r="C721">
            <v>0</v>
          </cell>
          <cell r="D721">
            <v>0</v>
          </cell>
          <cell r="E721">
            <v>0</v>
          </cell>
          <cell r="F721">
            <v>0</v>
          </cell>
        </row>
        <row r="722">
          <cell r="B722">
            <v>0</v>
          </cell>
          <cell r="C722">
            <v>0</v>
          </cell>
          <cell r="D722">
            <v>0</v>
          </cell>
          <cell r="E722">
            <v>0</v>
          </cell>
          <cell r="F722">
            <v>0</v>
          </cell>
        </row>
        <row r="723">
          <cell r="B723">
            <v>0</v>
          </cell>
          <cell r="C723">
            <v>0</v>
          </cell>
          <cell r="D723">
            <v>0</v>
          </cell>
          <cell r="E723">
            <v>0</v>
          </cell>
          <cell r="F723">
            <v>0</v>
          </cell>
        </row>
        <row r="724">
          <cell r="B724">
            <v>0</v>
          </cell>
          <cell r="C724">
            <v>0</v>
          </cell>
          <cell r="D724">
            <v>0</v>
          </cell>
          <cell r="E724">
            <v>0</v>
          </cell>
          <cell r="F724">
            <v>0</v>
          </cell>
        </row>
        <row r="725">
          <cell r="B725">
            <v>0</v>
          </cell>
          <cell r="C725">
            <v>0</v>
          </cell>
          <cell r="D725">
            <v>0</v>
          </cell>
          <cell r="E725">
            <v>0</v>
          </cell>
          <cell r="F725">
            <v>0</v>
          </cell>
        </row>
        <row r="726">
          <cell r="B726">
            <v>0</v>
          </cell>
          <cell r="C726">
            <v>0</v>
          </cell>
          <cell r="D726">
            <v>0</v>
          </cell>
          <cell r="E726">
            <v>0</v>
          </cell>
          <cell r="F726">
            <v>0</v>
          </cell>
        </row>
        <row r="727">
          <cell r="B727">
            <v>0</v>
          </cell>
          <cell r="C727">
            <v>0</v>
          </cell>
          <cell r="D727">
            <v>0</v>
          </cell>
          <cell r="E727">
            <v>0</v>
          </cell>
          <cell r="F727">
            <v>0</v>
          </cell>
        </row>
        <row r="728">
          <cell r="B728">
            <v>0</v>
          </cell>
          <cell r="C728">
            <v>0</v>
          </cell>
          <cell r="D728">
            <v>0</v>
          </cell>
          <cell r="E728">
            <v>0</v>
          </cell>
          <cell r="F728">
            <v>0</v>
          </cell>
        </row>
        <row r="729">
          <cell r="B729">
            <v>0</v>
          </cell>
          <cell r="C729">
            <v>0</v>
          </cell>
          <cell r="D729">
            <v>0</v>
          </cell>
          <cell r="E729">
            <v>0</v>
          </cell>
          <cell r="F729">
            <v>0</v>
          </cell>
        </row>
        <row r="730">
          <cell r="B730">
            <v>0</v>
          </cell>
          <cell r="C730">
            <v>0</v>
          </cell>
          <cell r="D730">
            <v>0</v>
          </cell>
          <cell r="E730">
            <v>0</v>
          </cell>
          <cell r="F730">
            <v>0</v>
          </cell>
        </row>
        <row r="731">
          <cell r="B731">
            <v>0</v>
          </cell>
          <cell r="C731">
            <v>0</v>
          </cell>
          <cell r="D731">
            <v>0</v>
          </cell>
          <cell r="E731">
            <v>0</v>
          </cell>
          <cell r="F731">
            <v>0</v>
          </cell>
        </row>
        <row r="732">
          <cell r="B732">
            <v>0</v>
          </cell>
          <cell r="C732">
            <v>0</v>
          </cell>
          <cell r="D732">
            <v>0</v>
          </cell>
          <cell r="E732">
            <v>0</v>
          </cell>
          <cell r="F732">
            <v>0</v>
          </cell>
        </row>
        <row r="733">
          <cell r="B733">
            <v>0</v>
          </cell>
          <cell r="C733">
            <v>0</v>
          </cell>
          <cell r="D733">
            <v>0</v>
          </cell>
          <cell r="E733">
            <v>0</v>
          </cell>
          <cell r="F733">
            <v>0</v>
          </cell>
        </row>
        <row r="734">
          <cell r="B734">
            <v>0</v>
          </cell>
          <cell r="C734">
            <v>0</v>
          </cell>
          <cell r="D734">
            <v>0</v>
          </cell>
          <cell r="E734">
            <v>0</v>
          </cell>
          <cell r="F734">
            <v>0</v>
          </cell>
        </row>
        <row r="735">
          <cell r="B735">
            <v>0</v>
          </cell>
          <cell r="C735">
            <v>0</v>
          </cell>
          <cell r="D735">
            <v>0</v>
          </cell>
          <cell r="E735">
            <v>0</v>
          </cell>
          <cell r="F735">
            <v>0</v>
          </cell>
        </row>
        <row r="736">
          <cell r="B736">
            <v>0</v>
          </cell>
          <cell r="C736">
            <v>0</v>
          </cell>
          <cell r="D736">
            <v>0</v>
          </cell>
          <cell r="E736">
            <v>0</v>
          </cell>
          <cell r="F736">
            <v>0</v>
          </cell>
        </row>
        <row r="737">
          <cell r="B737">
            <v>0</v>
          </cell>
          <cell r="C737">
            <v>0</v>
          </cell>
          <cell r="D737">
            <v>0</v>
          </cell>
          <cell r="E737">
            <v>0</v>
          </cell>
          <cell r="F737">
            <v>0</v>
          </cell>
        </row>
        <row r="738">
          <cell r="B738">
            <v>0</v>
          </cell>
          <cell r="C738">
            <v>0</v>
          </cell>
          <cell r="D738">
            <v>0</v>
          </cell>
          <cell r="E738">
            <v>0</v>
          </cell>
          <cell r="F738">
            <v>0</v>
          </cell>
        </row>
        <row r="739">
          <cell r="B739">
            <v>0</v>
          </cell>
          <cell r="C739">
            <v>0</v>
          </cell>
          <cell r="D739">
            <v>0</v>
          </cell>
          <cell r="E739">
            <v>0</v>
          </cell>
          <cell r="F739">
            <v>0</v>
          </cell>
        </row>
        <row r="740">
          <cell r="B740">
            <v>0</v>
          </cell>
          <cell r="C740">
            <v>0</v>
          </cell>
          <cell r="D740">
            <v>0</v>
          </cell>
          <cell r="E740">
            <v>0</v>
          </cell>
          <cell r="F740">
            <v>0</v>
          </cell>
        </row>
        <row r="741">
          <cell r="B741">
            <v>0</v>
          </cell>
          <cell r="C741">
            <v>0</v>
          </cell>
          <cell r="D741">
            <v>0</v>
          </cell>
          <cell r="E741">
            <v>0</v>
          </cell>
          <cell r="F741">
            <v>0</v>
          </cell>
        </row>
        <row r="742">
          <cell r="B742">
            <v>0</v>
          </cell>
          <cell r="C742">
            <v>0</v>
          </cell>
          <cell r="D742">
            <v>0</v>
          </cell>
          <cell r="E742">
            <v>0</v>
          </cell>
          <cell r="F742">
            <v>0</v>
          </cell>
        </row>
        <row r="743">
          <cell r="B743">
            <v>0</v>
          </cell>
          <cell r="C743">
            <v>0</v>
          </cell>
          <cell r="D743">
            <v>0</v>
          </cell>
          <cell r="E743">
            <v>0</v>
          </cell>
          <cell r="F743">
            <v>0</v>
          </cell>
        </row>
        <row r="744">
          <cell r="B744">
            <v>0</v>
          </cell>
          <cell r="C744">
            <v>0</v>
          </cell>
          <cell r="D744">
            <v>0</v>
          </cell>
          <cell r="E744">
            <v>0</v>
          </cell>
          <cell r="F744">
            <v>0</v>
          </cell>
        </row>
        <row r="745">
          <cell r="B745">
            <v>0</v>
          </cell>
          <cell r="C745">
            <v>0</v>
          </cell>
          <cell r="D745">
            <v>0</v>
          </cell>
          <cell r="E745">
            <v>0</v>
          </cell>
          <cell r="F745">
            <v>0</v>
          </cell>
        </row>
        <row r="746">
          <cell r="B746">
            <v>0</v>
          </cell>
          <cell r="C746">
            <v>0</v>
          </cell>
          <cell r="D746">
            <v>0</v>
          </cell>
          <cell r="E746">
            <v>0</v>
          </cell>
          <cell r="F746">
            <v>0</v>
          </cell>
        </row>
        <row r="747">
          <cell r="B747">
            <v>0</v>
          </cell>
          <cell r="C747">
            <v>0</v>
          </cell>
          <cell r="D747">
            <v>0</v>
          </cell>
          <cell r="E747">
            <v>0</v>
          </cell>
          <cell r="F747">
            <v>0</v>
          </cell>
        </row>
        <row r="748">
          <cell r="B748">
            <v>0</v>
          </cell>
          <cell r="C748">
            <v>0</v>
          </cell>
          <cell r="D748">
            <v>0</v>
          </cell>
          <cell r="E748">
            <v>0</v>
          </cell>
          <cell r="F748">
            <v>0</v>
          </cell>
        </row>
        <row r="749">
          <cell r="B749">
            <v>0</v>
          </cell>
          <cell r="C749">
            <v>0</v>
          </cell>
          <cell r="D749">
            <v>0</v>
          </cell>
          <cell r="E749">
            <v>0</v>
          </cell>
          <cell r="F749">
            <v>0</v>
          </cell>
        </row>
        <row r="750">
          <cell r="B750">
            <v>0</v>
          </cell>
          <cell r="C750">
            <v>0</v>
          </cell>
          <cell r="D750">
            <v>0</v>
          </cell>
          <cell r="E750">
            <v>0</v>
          </cell>
          <cell r="F750">
            <v>0</v>
          </cell>
        </row>
        <row r="751">
          <cell r="B751">
            <v>0</v>
          </cell>
          <cell r="C751">
            <v>0</v>
          </cell>
          <cell r="D751">
            <v>0</v>
          </cell>
          <cell r="E751">
            <v>0</v>
          </cell>
          <cell r="F751">
            <v>0</v>
          </cell>
        </row>
        <row r="752">
          <cell r="B752">
            <v>0</v>
          </cell>
          <cell r="C752">
            <v>0</v>
          </cell>
          <cell r="D752">
            <v>0</v>
          </cell>
          <cell r="E752">
            <v>0</v>
          </cell>
          <cell r="F752">
            <v>0</v>
          </cell>
        </row>
        <row r="753">
          <cell r="B753">
            <v>0</v>
          </cell>
          <cell r="C753">
            <v>0</v>
          </cell>
          <cell r="D753">
            <v>0</v>
          </cell>
          <cell r="E753">
            <v>0</v>
          </cell>
          <cell r="F753">
            <v>0</v>
          </cell>
        </row>
        <row r="754">
          <cell r="B754">
            <v>0</v>
          </cell>
          <cell r="C754">
            <v>0</v>
          </cell>
          <cell r="D754">
            <v>0</v>
          </cell>
          <cell r="E754">
            <v>0</v>
          </cell>
          <cell r="F754">
            <v>0</v>
          </cell>
        </row>
        <row r="755">
          <cell r="B755">
            <v>0</v>
          </cell>
          <cell r="C755">
            <v>0</v>
          </cell>
          <cell r="D755">
            <v>0</v>
          </cell>
          <cell r="E755">
            <v>0</v>
          </cell>
          <cell r="F755">
            <v>0</v>
          </cell>
        </row>
        <row r="756">
          <cell r="B756">
            <v>0</v>
          </cell>
          <cell r="C756">
            <v>0</v>
          </cell>
          <cell r="D756">
            <v>0</v>
          </cell>
          <cell r="E756">
            <v>0</v>
          </cell>
          <cell r="F756">
            <v>0</v>
          </cell>
        </row>
        <row r="757">
          <cell r="B757">
            <v>0</v>
          </cell>
          <cell r="C757">
            <v>0</v>
          </cell>
          <cell r="D757">
            <v>0</v>
          </cell>
          <cell r="E757">
            <v>0</v>
          </cell>
          <cell r="F757">
            <v>0</v>
          </cell>
        </row>
        <row r="758">
          <cell r="B758">
            <v>0</v>
          </cell>
          <cell r="C758">
            <v>0</v>
          </cell>
          <cell r="D758">
            <v>0</v>
          </cell>
          <cell r="E758">
            <v>0</v>
          </cell>
          <cell r="F758">
            <v>0</v>
          </cell>
        </row>
        <row r="759">
          <cell r="B759">
            <v>0</v>
          </cell>
          <cell r="C759">
            <v>0</v>
          </cell>
          <cell r="D759">
            <v>0</v>
          </cell>
          <cell r="E759">
            <v>0</v>
          </cell>
          <cell r="F759">
            <v>0</v>
          </cell>
        </row>
        <row r="760">
          <cell r="B760">
            <v>0</v>
          </cell>
          <cell r="C760">
            <v>0</v>
          </cell>
          <cell r="D760">
            <v>0</v>
          </cell>
          <cell r="E760">
            <v>0</v>
          </cell>
          <cell r="F760">
            <v>0</v>
          </cell>
        </row>
        <row r="761">
          <cell r="B761">
            <v>0</v>
          </cell>
          <cell r="C761">
            <v>0</v>
          </cell>
          <cell r="D761">
            <v>0</v>
          </cell>
          <cell r="E761">
            <v>0</v>
          </cell>
          <cell r="F761">
            <v>0</v>
          </cell>
        </row>
        <row r="762">
          <cell r="B762">
            <v>0</v>
          </cell>
          <cell r="C762">
            <v>0</v>
          </cell>
          <cell r="D762">
            <v>0</v>
          </cell>
          <cell r="E762">
            <v>0</v>
          </cell>
          <cell r="F762">
            <v>0</v>
          </cell>
        </row>
        <row r="763">
          <cell r="B763">
            <v>0</v>
          </cell>
          <cell r="C763">
            <v>0</v>
          </cell>
          <cell r="D763">
            <v>0</v>
          </cell>
          <cell r="E763">
            <v>0</v>
          </cell>
          <cell r="F763">
            <v>0</v>
          </cell>
        </row>
        <row r="764">
          <cell r="B764">
            <v>0</v>
          </cell>
          <cell r="C764">
            <v>0</v>
          </cell>
          <cell r="D764">
            <v>0</v>
          </cell>
          <cell r="E764">
            <v>0</v>
          </cell>
          <cell r="F764">
            <v>0</v>
          </cell>
        </row>
        <row r="765">
          <cell r="B765">
            <v>0</v>
          </cell>
          <cell r="C765">
            <v>0</v>
          </cell>
          <cell r="D765">
            <v>0</v>
          </cell>
          <cell r="E765">
            <v>0</v>
          </cell>
          <cell r="F765">
            <v>0</v>
          </cell>
        </row>
        <row r="766">
          <cell r="B766">
            <v>0</v>
          </cell>
          <cell r="C766">
            <v>0</v>
          </cell>
          <cell r="D766">
            <v>0</v>
          </cell>
          <cell r="E766">
            <v>0</v>
          </cell>
          <cell r="F766">
            <v>0</v>
          </cell>
        </row>
        <row r="767">
          <cell r="B767">
            <v>0</v>
          </cell>
          <cell r="C767">
            <v>0</v>
          </cell>
          <cell r="D767">
            <v>0</v>
          </cell>
          <cell r="E767">
            <v>0</v>
          </cell>
          <cell r="F767">
            <v>0</v>
          </cell>
        </row>
        <row r="768">
          <cell r="B768">
            <v>0</v>
          </cell>
          <cell r="C768">
            <v>0</v>
          </cell>
          <cell r="D768">
            <v>0</v>
          </cell>
          <cell r="E768">
            <v>0</v>
          </cell>
          <cell r="F768">
            <v>0</v>
          </cell>
        </row>
        <row r="769">
          <cell r="B769">
            <v>0</v>
          </cell>
          <cell r="C769">
            <v>0</v>
          </cell>
          <cell r="D769">
            <v>0</v>
          </cell>
          <cell r="E769">
            <v>0</v>
          </cell>
          <cell r="F769">
            <v>0</v>
          </cell>
        </row>
        <row r="770">
          <cell r="B770">
            <v>0</v>
          </cell>
          <cell r="C770">
            <v>0</v>
          </cell>
          <cell r="D770">
            <v>0</v>
          </cell>
          <cell r="E770">
            <v>0</v>
          </cell>
          <cell r="F770">
            <v>0</v>
          </cell>
        </row>
        <row r="771">
          <cell r="B771">
            <v>0</v>
          </cell>
          <cell r="C771">
            <v>0</v>
          </cell>
          <cell r="D771">
            <v>0</v>
          </cell>
          <cell r="E771">
            <v>0</v>
          </cell>
          <cell r="F771">
            <v>0</v>
          </cell>
        </row>
        <row r="772">
          <cell r="B772">
            <v>0</v>
          </cell>
          <cell r="C772">
            <v>0</v>
          </cell>
          <cell r="D772">
            <v>0</v>
          </cell>
          <cell r="E772">
            <v>0</v>
          </cell>
          <cell r="F772">
            <v>0</v>
          </cell>
        </row>
        <row r="773">
          <cell r="B773">
            <v>0</v>
          </cell>
          <cell r="C773">
            <v>0</v>
          </cell>
          <cell r="D773">
            <v>0</v>
          </cell>
          <cell r="E773">
            <v>0</v>
          </cell>
          <cell r="F773">
            <v>0</v>
          </cell>
        </row>
        <row r="774">
          <cell r="B774">
            <v>0</v>
          </cell>
          <cell r="C774">
            <v>0</v>
          </cell>
          <cell r="D774">
            <v>0</v>
          </cell>
          <cell r="E774">
            <v>0</v>
          </cell>
          <cell r="F774">
            <v>0</v>
          </cell>
        </row>
        <row r="775">
          <cell r="B775">
            <v>0</v>
          </cell>
          <cell r="C775">
            <v>0</v>
          </cell>
          <cell r="D775">
            <v>0</v>
          </cell>
          <cell r="E775">
            <v>0</v>
          </cell>
          <cell r="F775">
            <v>0</v>
          </cell>
        </row>
        <row r="776">
          <cell r="B776">
            <v>0</v>
          </cell>
          <cell r="C776">
            <v>0</v>
          </cell>
          <cell r="D776">
            <v>0</v>
          </cell>
          <cell r="E776">
            <v>0</v>
          </cell>
          <cell r="F776">
            <v>0</v>
          </cell>
        </row>
        <row r="777">
          <cell r="B777">
            <v>0</v>
          </cell>
          <cell r="C777">
            <v>0</v>
          </cell>
          <cell r="D777">
            <v>0</v>
          </cell>
          <cell r="E777">
            <v>0</v>
          </cell>
          <cell r="F777">
            <v>0</v>
          </cell>
        </row>
        <row r="778">
          <cell r="B778">
            <v>0</v>
          </cell>
          <cell r="C778">
            <v>0</v>
          </cell>
          <cell r="D778">
            <v>0</v>
          </cell>
          <cell r="E778">
            <v>0</v>
          </cell>
          <cell r="F778">
            <v>0</v>
          </cell>
        </row>
        <row r="779">
          <cell r="B779">
            <v>0</v>
          </cell>
          <cell r="C779">
            <v>0</v>
          </cell>
          <cell r="D779">
            <v>0</v>
          </cell>
          <cell r="E779">
            <v>0</v>
          </cell>
          <cell r="F779">
            <v>0</v>
          </cell>
        </row>
        <row r="780">
          <cell r="B780">
            <v>0</v>
          </cell>
          <cell r="C780">
            <v>0</v>
          </cell>
          <cell r="D780">
            <v>0</v>
          </cell>
          <cell r="E780">
            <v>0</v>
          </cell>
          <cell r="F780">
            <v>0</v>
          </cell>
        </row>
        <row r="781">
          <cell r="B781">
            <v>0</v>
          </cell>
          <cell r="C781">
            <v>0</v>
          </cell>
          <cell r="D781">
            <v>0</v>
          </cell>
          <cell r="E781">
            <v>0</v>
          </cell>
          <cell r="F781">
            <v>0</v>
          </cell>
        </row>
        <row r="782">
          <cell r="B782">
            <v>0</v>
          </cell>
          <cell r="C782">
            <v>0</v>
          </cell>
          <cell r="D782">
            <v>0</v>
          </cell>
          <cell r="E782">
            <v>0</v>
          </cell>
          <cell r="F782">
            <v>0</v>
          </cell>
        </row>
        <row r="783">
          <cell r="B783">
            <v>0</v>
          </cell>
          <cell r="C783">
            <v>0</v>
          </cell>
          <cell r="D783">
            <v>0</v>
          </cell>
          <cell r="E783">
            <v>0</v>
          </cell>
          <cell r="F783">
            <v>0</v>
          </cell>
        </row>
        <row r="784">
          <cell r="B784">
            <v>0</v>
          </cell>
          <cell r="C784">
            <v>0</v>
          </cell>
          <cell r="D784">
            <v>0</v>
          </cell>
          <cell r="E784">
            <v>0</v>
          </cell>
          <cell r="F784">
            <v>0</v>
          </cell>
        </row>
        <row r="785">
          <cell r="B785">
            <v>0</v>
          </cell>
          <cell r="C785">
            <v>0</v>
          </cell>
          <cell r="D785">
            <v>0</v>
          </cell>
          <cell r="E785">
            <v>0</v>
          </cell>
          <cell r="F785">
            <v>0</v>
          </cell>
        </row>
        <row r="786">
          <cell r="B786">
            <v>0</v>
          </cell>
          <cell r="C786">
            <v>0</v>
          </cell>
          <cell r="D786">
            <v>0</v>
          </cell>
          <cell r="E786">
            <v>0</v>
          </cell>
          <cell r="F786">
            <v>0</v>
          </cell>
        </row>
        <row r="787">
          <cell r="B787">
            <v>0</v>
          </cell>
          <cell r="C787">
            <v>0</v>
          </cell>
          <cell r="D787">
            <v>0</v>
          </cell>
          <cell r="E787">
            <v>0</v>
          </cell>
          <cell r="F787">
            <v>0</v>
          </cell>
        </row>
        <row r="788">
          <cell r="B788">
            <v>0</v>
          </cell>
          <cell r="C788">
            <v>0</v>
          </cell>
          <cell r="D788">
            <v>0</v>
          </cell>
          <cell r="E788">
            <v>0</v>
          </cell>
          <cell r="F788">
            <v>0</v>
          </cell>
        </row>
        <row r="789">
          <cell r="B789">
            <v>0</v>
          </cell>
          <cell r="C789">
            <v>0</v>
          </cell>
          <cell r="D789">
            <v>0</v>
          </cell>
          <cell r="E789">
            <v>0</v>
          </cell>
          <cell r="F789">
            <v>0</v>
          </cell>
        </row>
        <row r="790">
          <cell r="B790">
            <v>0</v>
          </cell>
          <cell r="C790">
            <v>0</v>
          </cell>
          <cell r="D790">
            <v>0</v>
          </cell>
          <cell r="E790">
            <v>0</v>
          </cell>
          <cell r="F790">
            <v>0</v>
          </cell>
        </row>
        <row r="791">
          <cell r="B791">
            <v>0</v>
          </cell>
          <cell r="C791">
            <v>0</v>
          </cell>
          <cell r="D791">
            <v>0</v>
          </cell>
          <cell r="E791">
            <v>0</v>
          </cell>
          <cell r="F791">
            <v>0</v>
          </cell>
        </row>
        <row r="792">
          <cell r="B792">
            <v>0</v>
          </cell>
          <cell r="C792">
            <v>0</v>
          </cell>
          <cell r="D792">
            <v>0</v>
          </cell>
          <cell r="E792">
            <v>0</v>
          </cell>
          <cell r="F792">
            <v>0</v>
          </cell>
        </row>
        <row r="793">
          <cell r="B793">
            <v>0</v>
          </cell>
          <cell r="C793">
            <v>0</v>
          </cell>
          <cell r="D793">
            <v>0</v>
          </cell>
          <cell r="E793">
            <v>0</v>
          </cell>
          <cell r="F793">
            <v>0</v>
          </cell>
        </row>
        <row r="794">
          <cell r="B794">
            <v>0</v>
          </cell>
          <cell r="C794">
            <v>0</v>
          </cell>
          <cell r="D794">
            <v>0</v>
          </cell>
          <cell r="E794">
            <v>0</v>
          </cell>
          <cell r="F794">
            <v>0</v>
          </cell>
        </row>
        <row r="795">
          <cell r="B795">
            <v>0</v>
          </cell>
          <cell r="C795">
            <v>0</v>
          </cell>
          <cell r="D795">
            <v>0</v>
          </cell>
          <cell r="E795">
            <v>0</v>
          </cell>
          <cell r="F795">
            <v>0</v>
          </cell>
        </row>
        <row r="796">
          <cell r="B796">
            <v>0</v>
          </cell>
          <cell r="C796">
            <v>0</v>
          </cell>
          <cell r="D796">
            <v>0</v>
          </cell>
          <cell r="E796">
            <v>0</v>
          </cell>
          <cell r="F796">
            <v>0</v>
          </cell>
        </row>
        <row r="797">
          <cell r="B797">
            <v>0</v>
          </cell>
          <cell r="C797">
            <v>0</v>
          </cell>
          <cell r="D797">
            <v>0</v>
          </cell>
          <cell r="E797">
            <v>0</v>
          </cell>
          <cell r="F797">
            <v>0</v>
          </cell>
        </row>
        <row r="798">
          <cell r="B798">
            <v>0</v>
          </cell>
          <cell r="C798">
            <v>0</v>
          </cell>
          <cell r="D798">
            <v>0</v>
          </cell>
          <cell r="E798">
            <v>0</v>
          </cell>
          <cell r="F798">
            <v>0</v>
          </cell>
        </row>
        <row r="799">
          <cell r="B799">
            <v>0</v>
          </cell>
          <cell r="C799">
            <v>0</v>
          </cell>
          <cell r="D799">
            <v>0</v>
          </cell>
          <cell r="E799">
            <v>0</v>
          </cell>
          <cell r="F799">
            <v>0</v>
          </cell>
        </row>
        <row r="800">
          <cell r="B800">
            <v>0</v>
          </cell>
          <cell r="C800">
            <v>0</v>
          </cell>
          <cell r="D800">
            <v>0</v>
          </cell>
          <cell r="E800">
            <v>0</v>
          </cell>
          <cell r="F800">
            <v>0</v>
          </cell>
        </row>
        <row r="801">
          <cell r="B801">
            <v>0</v>
          </cell>
          <cell r="C801">
            <v>0</v>
          </cell>
          <cell r="D801">
            <v>0</v>
          </cell>
          <cell r="E801">
            <v>0</v>
          </cell>
          <cell r="F801">
            <v>0</v>
          </cell>
        </row>
        <row r="802">
          <cell r="B802">
            <v>0</v>
          </cell>
          <cell r="C802">
            <v>0</v>
          </cell>
          <cell r="D802">
            <v>0</v>
          </cell>
          <cell r="E802">
            <v>0</v>
          </cell>
          <cell r="F802">
            <v>0</v>
          </cell>
        </row>
        <row r="803">
          <cell r="B803">
            <v>0</v>
          </cell>
          <cell r="C803">
            <v>0</v>
          </cell>
          <cell r="D803">
            <v>0</v>
          </cell>
          <cell r="E803">
            <v>0</v>
          </cell>
          <cell r="F803">
            <v>0</v>
          </cell>
        </row>
        <row r="804">
          <cell r="B804">
            <v>0</v>
          </cell>
          <cell r="C804">
            <v>0</v>
          </cell>
          <cell r="D804">
            <v>0</v>
          </cell>
          <cell r="E804">
            <v>0</v>
          </cell>
          <cell r="F804">
            <v>0</v>
          </cell>
        </row>
        <row r="805">
          <cell r="B805">
            <v>0</v>
          </cell>
          <cell r="C805">
            <v>0</v>
          </cell>
          <cell r="D805">
            <v>0</v>
          </cell>
          <cell r="E805">
            <v>0</v>
          </cell>
          <cell r="F805">
            <v>0</v>
          </cell>
        </row>
        <row r="806">
          <cell r="B806">
            <v>0</v>
          </cell>
          <cell r="C806">
            <v>0</v>
          </cell>
          <cell r="D806">
            <v>0</v>
          </cell>
          <cell r="E806">
            <v>0</v>
          </cell>
          <cell r="F806">
            <v>0</v>
          </cell>
        </row>
        <row r="807">
          <cell r="B807">
            <v>0</v>
          </cell>
          <cell r="C807">
            <v>0</v>
          </cell>
          <cell r="D807">
            <v>0</v>
          </cell>
          <cell r="E807">
            <v>0</v>
          </cell>
          <cell r="F807">
            <v>0</v>
          </cell>
        </row>
        <row r="808">
          <cell r="B808">
            <v>0</v>
          </cell>
          <cell r="C808">
            <v>0</v>
          </cell>
          <cell r="D808">
            <v>0</v>
          </cell>
          <cell r="E808">
            <v>0</v>
          </cell>
          <cell r="F808">
            <v>0</v>
          </cell>
        </row>
        <row r="809">
          <cell r="B809">
            <v>0</v>
          </cell>
          <cell r="C809">
            <v>0</v>
          </cell>
          <cell r="D809">
            <v>0</v>
          </cell>
          <cell r="E809">
            <v>0</v>
          </cell>
          <cell r="F809">
            <v>0</v>
          </cell>
        </row>
        <row r="810">
          <cell r="B810">
            <v>0</v>
          </cell>
          <cell r="C810">
            <v>0</v>
          </cell>
          <cell r="D810">
            <v>0</v>
          </cell>
          <cell r="E810">
            <v>0</v>
          </cell>
          <cell r="F810">
            <v>0</v>
          </cell>
        </row>
        <row r="811">
          <cell r="B811">
            <v>0</v>
          </cell>
          <cell r="C811">
            <v>0</v>
          </cell>
          <cell r="D811">
            <v>0</v>
          </cell>
          <cell r="E811">
            <v>0</v>
          </cell>
          <cell r="F811">
            <v>0</v>
          </cell>
        </row>
        <row r="812">
          <cell r="B812">
            <v>0</v>
          </cell>
          <cell r="C812">
            <v>0</v>
          </cell>
          <cell r="D812">
            <v>0</v>
          </cell>
          <cell r="E812">
            <v>0</v>
          </cell>
          <cell r="F812">
            <v>0</v>
          </cell>
        </row>
        <row r="813">
          <cell r="B813">
            <v>0</v>
          </cell>
          <cell r="C813">
            <v>0</v>
          </cell>
          <cell r="D813">
            <v>0</v>
          </cell>
          <cell r="E813">
            <v>0</v>
          </cell>
          <cell r="F813">
            <v>0</v>
          </cell>
        </row>
        <row r="814">
          <cell r="B814">
            <v>0</v>
          </cell>
          <cell r="C814">
            <v>0</v>
          </cell>
          <cell r="D814">
            <v>0</v>
          </cell>
          <cell r="E814">
            <v>0</v>
          </cell>
          <cell r="F814">
            <v>0</v>
          </cell>
        </row>
        <row r="815">
          <cell r="B815">
            <v>0</v>
          </cell>
          <cell r="C815">
            <v>0</v>
          </cell>
          <cell r="D815">
            <v>0</v>
          </cell>
          <cell r="E815">
            <v>0</v>
          </cell>
          <cell r="F815">
            <v>0</v>
          </cell>
        </row>
        <row r="816">
          <cell r="B816">
            <v>0</v>
          </cell>
          <cell r="C816">
            <v>0</v>
          </cell>
          <cell r="D816">
            <v>0</v>
          </cell>
          <cell r="E816">
            <v>0</v>
          </cell>
          <cell r="F816">
            <v>0</v>
          </cell>
        </row>
        <row r="817">
          <cell r="B817">
            <v>0</v>
          </cell>
          <cell r="C817">
            <v>0</v>
          </cell>
          <cell r="D817">
            <v>0</v>
          </cell>
          <cell r="E817">
            <v>0</v>
          </cell>
          <cell r="F817">
            <v>0</v>
          </cell>
        </row>
        <row r="818">
          <cell r="B818">
            <v>0</v>
          </cell>
          <cell r="C818">
            <v>0</v>
          </cell>
          <cell r="D818">
            <v>0</v>
          </cell>
          <cell r="E818">
            <v>0</v>
          </cell>
          <cell r="F818">
            <v>0</v>
          </cell>
        </row>
        <row r="819">
          <cell r="B819">
            <v>0</v>
          </cell>
          <cell r="C819">
            <v>0</v>
          </cell>
          <cell r="D819">
            <v>0</v>
          </cell>
          <cell r="E819">
            <v>0</v>
          </cell>
          <cell r="F819">
            <v>0</v>
          </cell>
        </row>
        <row r="820">
          <cell r="B820">
            <v>0</v>
          </cell>
          <cell r="C820">
            <v>0</v>
          </cell>
          <cell r="D820">
            <v>0</v>
          </cell>
          <cell r="E820">
            <v>0</v>
          </cell>
          <cell r="F820">
            <v>0</v>
          </cell>
        </row>
        <row r="821">
          <cell r="B821">
            <v>0</v>
          </cell>
          <cell r="C821">
            <v>0</v>
          </cell>
          <cell r="D821">
            <v>0</v>
          </cell>
          <cell r="E821">
            <v>0</v>
          </cell>
          <cell r="F821">
            <v>0</v>
          </cell>
        </row>
        <row r="822">
          <cell r="B822">
            <v>0</v>
          </cell>
          <cell r="C822">
            <v>0</v>
          </cell>
          <cell r="D822">
            <v>0</v>
          </cell>
          <cell r="E822">
            <v>0</v>
          </cell>
          <cell r="F822">
            <v>0</v>
          </cell>
        </row>
        <row r="823">
          <cell r="B823">
            <v>0</v>
          </cell>
          <cell r="C823">
            <v>0</v>
          </cell>
          <cell r="D823">
            <v>0</v>
          </cell>
          <cell r="E823">
            <v>0</v>
          </cell>
          <cell r="F823">
            <v>0</v>
          </cell>
        </row>
        <row r="824">
          <cell r="B824">
            <v>0</v>
          </cell>
          <cell r="C824">
            <v>0</v>
          </cell>
          <cell r="D824">
            <v>0</v>
          </cell>
          <cell r="E824">
            <v>0</v>
          </cell>
          <cell r="F824">
            <v>0</v>
          </cell>
        </row>
        <row r="825">
          <cell r="B825">
            <v>0</v>
          </cell>
          <cell r="C825">
            <v>0</v>
          </cell>
          <cell r="D825">
            <v>0</v>
          </cell>
          <cell r="E825">
            <v>0</v>
          </cell>
          <cell r="F825">
            <v>0</v>
          </cell>
        </row>
        <row r="826">
          <cell r="B826">
            <v>0</v>
          </cell>
          <cell r="C826">
            <v>0</v>
          </cell>
          <cell r="D826">
            <v>0</v>
          </cell>
          <cell r="E826">
            <v>0</v>
          </cell>
          <cell r="F826">
            <v>0</v>
          </cell>
        </row>
        <row r="827">
          <cell r="B827">
            <v>0</v>
          </cell>
          <cell r="C827">
            <v>0</v>
          </cell>
          <cell r="D827">
            <v>0</v>
          </cell>
          <cell r="E827">
            <v>0</v>
          </cell>
          <cell r="F827">
            <v>0</v>
          </cell>
        </row>
        <row r="828">
          <cell r="B828">
            <v>0</v>
          </cell>
          <cell r="C828">
            <v>0</v>
          </cell>
          <cell r="D828">
            <v>0</v>
          </cell>
          <cell r="E828">
            <v>0</v>
          </cell>
          <cell r="F828">
            <v>0</v>
          </cell>
        </row>
        <row r="829">
          <cell r="B829">
            <v>0</v>
          </cell>
          <cell r="C829">
            <v>0</v>
          </cell>
          <cell r="D829">
            <v>0</v>
          </cell>
          <cell r="E829">
            <v>0</v>
          </cell>
          <cell r="F829">
            <v>0</v>
          </cell>
        </row>
        <row r="830">
          <cell r="B830">
            <v>0</v>
          </cell>
          <cell r="C830">
            <v>0</v>
          </cell>
          <cell r="D830">
            <v>0</v>
          </cell>
          <cell r="E830">
            <v>0</v>
          </cell>
          <cell r="F830">
            <v>0</v>
          </cell>
        </row>
        <row r="831">
          <cell r="B831">
            <v>0</v>
          </cell>
          <cell r="C831">
            <v>0</v>
          </cell>
          <cell r="D831">
            <v>0</v>
          </cell>
          <cell r="E831">
            <v>0</v>
          </cell>
          <cell r="F831">
            <v>0</v>
          </cell>
        </row>
        <row r="832">
          <cell r="B832">
            <v>0</v>
          </cell>
          <cell r="C832">
            <v>0</v>
          </cell>
          <cell r="D832">
            <v>0</v>
          </cell>
          <cell r="E832">
            <v>0</v>
          </cell>
          <cell r="F832">
            <v>0</v>
          </cell>
        </row>
        <row r="833">
          <cell r="B833">
            <v>0</v>
          </cell>
          <cell r="C833">
            <v>0</v>
          </cell>
          <cell r="D833">
            <v>0</v>
          </cell>
          <cell r="E833">
            <v>0</v>
          </cell>
          <cell r="F833">
            <v>0</v>
          </cell>
        </row>
        <row r="834">
          <cell r="B834">
            <v>0</v>
          </cell>
          <cell r="C834">
            <v>0</v>
          </cell>
          <cell r="D834">
            <v>0</v>
          </cell>
          <cell r="E834">
            <v>0</v>
          </cell>
          <cell r="F834">
            <v>0</v>
          </cell>
        </row>
        <row r="835">
          <cell r="B835">
            <v>0</v>
          </cell>
          <cell r="C835">
            <v>0</v>
          </cell>
          <cell r="D835">
            <v>0</v>
          </cell>
          <cell r="E835">
            <v>0</v>
          </cell>
          <cell r="F835">
            <v>0</v>
          </cell>
        </row>
        <row r="836">
          <cell r="B836">
            <v>0</v>
          </cell>
          <cell r="C836">
            <v>0</v>
          </cell>
          <cell r="D836">
            <v>0</v>
          </cell>
          <cell r="E836">
            <v>0</v>
          </cell>
          <cell r="F836">
            <v>0</v>
          </cell>
        </row>
        <row r="837">
          <cell r="B837">
            <v>0</v>
          </cell>
          <cell r="C837">
            <v>0</v>
          </cell>
          <cell r="D837">
            <v>0</v>
          </cell>
          <cell r="E837">
            <v>0</v>
          </cell>
          <cell r="F837">
            <v>0</v>
          </cell>
        </row>
        <row r="838">
          <cell r="B838">
            <v>0</v>
          </cell>
          <cell r="C838">
            <v>0</v>
          </cell>
          <cell r="D838">
            <v>0</v>
          </cell>
          <cell r="E838">
            <v>0</v>
          </cell>
          <cell r="F838">
            <v>0</v>
          </cell>
        </row>
        <row r="839">
          <cell r="B839">
            <v>0</v>
          </cell>
          <cell r="C839">
            <v>0</v>
          </cell>
          <cell r="D839">
            <v>0</v>
          </cell>
          <cell r="E839">
            <v>0</v>
          </cell>
          <cell r="F839">
            <v>0</v>
          </cell>
        </row>
        <row r="840">
          <cell r="B840">
            <v>0</v>
          </cell>
          <cell r="C840">
            <v>0</v>
          </cell>
          <cell r="D840">
            <v>0</v>
          </cell>
          <cell r="E840">
            <v>0</v>
          </cell>
          <cell r="F840">
            <v>0</v>
          </cell>
        </row>
        <row r="841">
          <cell r="B841">
            <v>0</v>
          </cell>
          <cell r="C841">
            <v>0</v>
          </cell>
          <cell r="D841">
            <v>0</v>
          </cell>
          <cell r="E841">
            <v>0</v>
          </cell>
          <cell r="F841">
            <v>0</v>
          </cell>
        </row>
        <row r="842">
          <cell r="B842">
            <v>0</v>
          </cell>
          <cell r="C842">
            <v>0</v>
          </cell>
          <cell r="D842">
            <v>0</v>
          </cell>
          <cell r="E842">
            <v>0</v>
          </cell>
          <cell r="F842">
            <v>0</v>
          </cell>
        </row>
        <row r="843">
          <cell r="B843">
            <v>0</v>
          </cell>
          <cell r="C843">
            <v>0</v>
          </cell>
          <cell r="D843">
            <v>0</v>
          </cell>
          <cell r="E843">
            <v>0</v>
          </cell>
          <cell r="F843">
            <v>0</v>
          </cell>
        </row>
        <row r="844">
          <cell r="B844">
            <v>0</v>
          </cell>
          <cell r="C844">
            <v>0</v>
          </cell>
          <cell r="D844">
            <v>0</v>
          </cell>
          <cell r="E844">
            <v>0</v>
          </cell>
          <cell r="F844">
            <v>0</v>
          </cell>
        </row>
        <row r="845">
          <cell r="B845">
            <v>0</v>
          </cell>
          <cell r="C845">
            <v>0</v>
          </cell>
          <cell r="D845">
            <v>0</v>
          </cell>
          <cell r="E845">
            <v>0</v>
          </cell>
          <cell r="F845">
            <v>0</v>
          </cell>
        </row>
        <row r="846">
          <cell r="B846">
            <v>0</v>
          </cell>
          <cell r="C846">
            <v>0</v>
          </cell>
          <cell r="D846">
            <v>0</v>
          </cell>
          <cell r="E846">
            <v>0</v>
          </cell>
          <cell r="F846">
            <v>0</v>
          </cell>
        </row>
        <row r="847">
          <cell r="B847">
            <v>0</v>
          </cell>
          <cell r="C847">
            <v>0</v>
          </cell>
          <cell r="D847">
            <v>0</v>
          </cell>
          <cell r="E847">
            <v>0</v>
          </cell>
          <cell r="F847">
            <v>0</v>
          </cell>
        </row>
        <row r="848">
          <cell r="B848">
            <v>0</v>
          </cell>
          <cell r="C848">
            <v>0</v>
          </cell>
          <cell r="D848">
            <v>0</v>
          </cell>
          <cell r="E848">
            <v>0</v>
          </cell>
          <cell r="F848">
            <v>0</v>
          </cell>
        </row>
        <row r="849">
          <cell r="B849">
            <v>0</v>
          </cell>
          <cell r="C849">
            <v>0</v>
          </cell>
          <cell r="D849">
            <v>0</v>
          </cell>
          <cell r="E849">
            <v>0</v>
          </cell>
          <cell r="F849">
            <v>0</v>
          </cell>
        </row>
        <row r="850">
          <cell r="B850">
            <v>0</v>
          </cell>
          <cell r="C850">
            <v>0</v>
          </cell>
          <cell r="D850">
            <v>0</v>
          </cell>
          <cell r="E850">
            <v>0</v>
          </cell>
          <cell r="F850">
            <v>0</v>
          </cell>
        </row>
        <row r="851">
          <cell r="B851">
            <v>0</v>
          </cell>
          <cell r="C851">
            <v>0</v>
          </cell>
          <cell r="D851">
            <v>0</v>
          </cell>
          <cell r="E851">
            <v>0</v>
          </cell>
          <cell r="F851">
            <v>0</v>
          </cell>
        </row>
        <row r="852">
          <cell r="B852">
            <v>0</v>
          </cell>
          <cell r="C852">
            <v>0</v>
          </cell>
          <cell r="D852">
            <v>0</v>
          </cell>
          <cell r="E852">
            <v>0</v>
          </cell>
          <cell r="F852">
            <v>0</v>
          </cell>
        </row>
        <row r="853">
          <cell r="B853">
            <v>0</v>
          </cell>
          <cell r="C853">
            <v>0</v>
          </cell>
          <cell r="D853">
            <v>0</v>
          </cell>
          <cell r="E853">
            <v>0</v>
          </cell>
          <cell r="F853">
            <v>0</v>
          </cell>
        </row>
        <row r="854">
          <cell r="B854">
            <v>0</v>
          </cell>
          <cell r="C854">
            <v>0</v>
          </cell>
          <cell r="D854">
            <v>0</v>
          </cell>
          <cell r="E854">
            <v>0</v>
          </cell>
          <cell r="F854">
            <v>0</v>
          </cell>
        </row>
        <row r="855">
          <cell r="B855">
            <v>0</v>
          </cell>
          <cell r="C855">
            <v>0</v>
          </cell>
          <cell r="D855">
            <v>0</v>
          </cell>
          <cell r="E855">
            <v>0</v>
          </cell>
          <cell r="F855">
            <v>0</v>
          </cell>
        </row>
        <row r="856">
          <cell r="B856">
            <v>0</v>
          </cell>
          <cell r="C856">
            <v>0</v>
          </cell>
          <cell r="D856">
            <v>0</v>
          </cell>
          <cell r="E856">
            <v>0</v>
          </cell>
          <cell r="F856">
            <v>0</v>
          </cell>
        </row>
        <row r="857">
          <cell r="B857">
            <v>0</v>
          </cell>
          <cell r="C857">
            <v>0</v>
          </cell>
          <cell r="D857">
            <v>0</v>
          </cell>
          <cell r="E857">
            <v>0</v>
          </cell>
          <cell r="F857">
            <v>0</v>
          </cell>
        </row>
        <row r="858">
          <cell r="B858">
            <v>0</v>
          </cell>
          <cell r="C858">
            <v>0</v>
          </cell>
          <cell r="D858">
            <v>0</v>
          </cell>
          <cell r="E858">
            <v>0</v>
          </cell>
          <cell r="F858">
            <v>0</v>
          </cell>
        </row>
        <row r="859">
          <cell r="B859">
            <v>0</v>
          </cell>
          <cell r="C859">
            <v>0</v>
          </cell>
          <cell r="D859">
            <v>0</v>
          </cell>
          <cell r="E859">
            <v>0</v>
          </cell>
          <cell r="F859">
            <v>0</v>
          </cell>
        </row>
        <row r="860">
          <cell r="B860">
            <v>0</v>
          </cell>
          <cell r="C860">
            <v>0</v>
          </cell>
          <cell r="D860">
            <v>0</v>
          </cell>
          <cell r="E860">
            <v>0</v>
          </cell>
          <cell r="F860">
            <v>0</v>
          </cell>
        </row>
        <row r="861">
          <cell r="B861">
            <v>0</v>
          </cell>
          <cell r="C861">
            <v>0</v>
          </cell>
          <cell r="D861">
            <v>0</v>
          </cell>
          <cell r="E861">
            <v>0</v>
          </cell>
          <cell r="F861">
            <v>0</v>
          </cell>
        </row>
        <row r="862">
          <cell r="B862">
            <v>0</v>
          </cell>
          <cell r="C862">
            <v>0</v>
          </cell>
          <cell r="D862">
            <v>0</v>
          </cell>
          <cell r="E862">
            <v>0</v>
          </cell>
          <cell r="F862">
            <v>0</v>
          </cell>
        </row>
        <row r="863">
          <cell r="B863">
            <v>0</v>
          </cell>
          <cell r="C863">
            <v>0</v>
          </cell>
          <cell r="D863">
            <v>0</v>
          </cell>
          <cell r="E863">
            <v>0</v>
          </cell>
          <cell r="F863">
            <v>0</v>
          </cell>
        </row>
        <row r="864">
          <cell r="B864">
            <v>0</v>
          </cell>
          <cell r="C864">
            <v>0</v>
          </cell>
          <cell r="D864">
            <v>0</v>
          </cell>
          <cell r="E864">
            <v>0</v>
          </cell>
          <cell r="F864">
            <v>0</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ow r="1">
          <cell r="A1">
            <v>0</v>
          </cell>
        </row>
      </sheetData>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Pay-Cirteficate"/>
      <sheetName val="05 Block Summary"/>
      <sheetName val="05 Summary"/>
      <sheetName val="05 Sub Structure BC = 300"/>
      <sheetName val="05 A-2 300kp Shop Sub St."/>
      <sheetName val="05 RB A-2 300kp Shop Sub St."/>
      <sheetName val="05 Ar &amp; St"/>
      <sheetName val="05 A-2 300kp Shop Sup St."/>
      <sheetName val="05 RB A-2 300kp Shop Super St."/>
    </sheetNames>
    <sheetDataSet>
      <sheetData sheetId="0"/>
      <sheetData sheetId="1"/>
      <sheetData sheetId="2"/>
      <sheetData sheetId="3"/>
      <sheetData sheetId="4"/>
      <sheetData sheetId="5"/>
      <sheetData sheetId="6"/>
      <sheetData sheetId="7">
        <row r="1">
          <cell r="A1">
            <v>0</v>
          </cell>
          <cell r="B1" t="str">
            <v>Project: Low Cost Housing Development Project</v>
          </cell>
          <cell r="C1">
            <v>0</v>
          </cell>
          <cell r="D1">
            <v>0</v>
          </cell>
          <cell r="E1">
            <v>0</v>
          </cell>
          <cell r="F1">
            <v>0</v>
          </cell>
        </row>
        <row r="2">
          <cell r="A2">
            <v>0</v>
          </cell>
          <cell r="B2" t="str">
            <v>Location: Jemmo II</v>
          </cell>
          <cell r="C2">
            <v>0</v>
          </cell>
          <cell r="D2">
            <v>0</v>
          </cell>
          <cell r="E2">
            <v>0</v>
          </cell>
          <cell r="F2">
            <v>0</v>
          </cell>
        </row>
        <row r="3">
          <cell r="A3">
            <v>0</v>
          </cell>
          <cell r="B3" t="str">
            <v>Client: Nifasilk Lafto Sub-City</v>
          </cell>
          <cell r="C3">
            <v>0</v>
          </cell>
          <cell r="D3">
            <v>0</v>
          </cell>
          <cell r="E3">
            <v>0</v>
          </cell>
          <cell r="F3">
            <v>0</v>
          </cell>
        </row>
        <row r="4">
          <cell r="A4">
            <v>0</v>
          </cell>
          <cell r="B4" t="str">
            <v>Contractor: Abiyot Solomon BC</v>
          </cell>
          <cell r="C4">
            <v>0</v>
          </cell>
          <cell r="D4">
            <v>0</v>
          </cell>
          <cell r="E4">
            <v>0</v>
          </cell>
          <cell r="F4">
            <v>0</v>
          </cell>
        </row>
        <row r="5">
          <cell r="A5">
            <v>0</v>
          </cell>
          <cell r="B5" t="str">
            <v>Consultant: MGM Consult PLC</v>
          </cell>
          <cell r="C5">
            <v>0</v>
          </cell>
          <cell r="D5">
            <v>0</v>
          </cell>
          <cell r="E5">
            <v>0</v>
          </cell>
          <cell r="F5">
            <v>0</v>
          </cell>
        </row>
        <row r="6">
          <cell r="A6" t="str">
            <v>Code</v>
          </cell>
          <cell r="B6" t="str">
            <v>Timizing</v>
          </cell>
          <cell r="C6">
            <v>0</v>
          </cell>
          <cell r="D6">
            <v>0</v>
          </cell>
          <cell r="E6" t="str">
            <v>Dimension</v>
          </cell>
          <cell r="F6" t="str">
            <v>Qty</v>
          </cell>
        </row>
        <row r="7">
          <cell r="B7">
            <v>0</v>
          </cell>
          <cell r="C7">
            <v>0</v>
          </cell>
          <cell r="D7">
            <v>0</v>
          </cell>
          <cell r="E7">
            <v>0</v>
          </cell>
          <cell r="F7">
            <v>0</v>
          </cell>
        </row>
        <row r="8">
          <cell r="B8">
            <v>0</v>
          </cell>
          <cell r="C8">
            <v>0</v>
          </cell>
          <cell r="D8">
            <v>0</v>
          </cell>
          <cell r="E8">
            <v>0</v>
          </cell>
          <cell r="F8">
            <v>0</v>
          </cell>
        </row>
        <row r="9">
          <cell r="B9">
            <v>0</v>
          </cell>
          <cell r="C9">
            <v>0</v>
          </cell>
          <cell r="D9">
            <v>0</v>
          </cell>
          <cell r="E9">
            <v>0</v>
          </cell>
          <cell r="F9">
            <v>0</v>
          </cell>
        </row>
        <row r="10">
          <cell r="B10">
            <v>0</v>
          </cell>
          <cell r="C10">
            <v>0</v>
          </cell>
          <cell r="D10">
            <v>0</v>
          </cell>
          <cell r="E10">
            <v>0</v>
          </cell>
          <cell r="F10">
            <v>0</v>
          </cell>
        </row>
        <row r="11">
          <cell r="A11">
            <v>0</v>
          </cell>
          <cell r="B11">
            <v>0</v>
          </cell>
          <cell r="C11">
            <v>0</v>
          </cell>
          <cell r="D11">
            <v>0</v>
          </cell>
          <cell r="E11">
            <v>0</v>
          </cell>
          <cell r="F11">
            <v>0</v>
          </cell>
        </row>
        <row r="12">
          <cell r="A12">
            <v>0</v>
          </cell>
          <cell r="B12">
            <v>0</v>
          </cell>
          <cell r="C12">
            <v>0</v>
          </cell>
          <cell r="D12">
            <v>0</v>
          </cell>
          <cell r="E12">
            <v>0</v>
          </cell>
          <cell r="F12">
            <v>0</v>
          </cell>
        </row>
        <row r="13">
          <cell r="B13">
            <v>1</v>
          </cell>
          <cell r="C13">
            <v>1</v>
          </cell>
          <cell r="D13">
            <v>23</v>
          </cell>
          <cell r="E13">
            <v>0.25</v>
          </cell>
          <cell r="F13">
            <v>0</v>
          </cell>
        </row>
        <row r="14">
          <cell r="B14">
            <v>0</v>
          </cell>
          <cell r="C14">
            <v>0</v>
          </cell>
          <cell r="D14">
            <v>0</v>
          </cell>
          <cell r="E14">
            <v>0.4</v>
          </cell>
          <cell r="F14">
            <v>0</v>
          </cell>
        </row>
        <row r="15">
          <cell r="B15">
            <v>0</v>
          </cell>
          <cell r="C15">
            <v>0</v>
          </cell>
          <cell r="D15">
            <v>0</v>
          </cell>
          <cell r="E15">
            <v>2.4</v>
          </cell>
          <cell r="F15">
            <v>0</v>
          </cell>
        </row>
        <row r="16">
          <cell r="B16">
            <v>0</v>
          </cell>
          <cell r="C16">
            <v>0</v>
          </cell>
          <cell r="D16">
            <v>0</v>
          </cell>
          <cell r="E16">
            <v>0</v>
          </cell>
          <cell r="F16">
            <v>5.52</v>
          </cell>
        </row>
        <row r="17">
          <cell r="B17">
            <v>1</v>
          </cell>
          <cell r="C17">
            <v>1</v>
          </cell>
          <cell r="D17">
            <v>2</v>
          </cell>
          <cell r="E17">
            <v>0.35</v>
          </cell>
          <cell r="F17">
            <v>0</v>
          </cell>
        </row>
        <row r="18">
          <cell r="B18">
            <v>0</v>
          </cell>
          <cell r="C18">
            <v>0</v>
          </cell>
          <cell r="D18">
            <v>0</v>
          </cell>
          <cell r="E18">
            <v>0.4</v>
          </cell>
          <cell r="F18">
            <v>0</v>
          </cell>
        </row>
        <row r="19">
          <cell r="B19">
            <v>0</v>
          </cell>
          <cell r="C19">
            <v>0</v>
          </cell>
          <cell r="D19">
            <v>0</v>
          </cell>
          <cell r="E19">
            <v>2.4</v>
          </cell>
          <cell r="F19">
            <v>0</v>
          </cell>
        </row>
        <row r="20">
          <cell r="A20">
            <v>0</v>
          </cell>
          <cell r="B20">
            <v>0</v>
          </cell>
          <cell r="C20">
            <v>0</v>
          </cell>
          <cell r="D20">
            <v>0</v>
          </cell>
          <cell r="E20">
            <v>0</v>
          </cell>
          <cell r="F20">
            <v>0.67</v>
          </cell>
        </row>
        <row r="21">
          <cell r="A21">
            <v>0</v>
          </cell>
          <cell r="B21">
            <v>0</v>
          </cell>
          <cell r="C21">
            <v>0</v>
          </cell>
          <cell r="D21">
            <v>0</v>
          </cell>
          <cell r="E21">
            <v>0</v>
          </cell>
          <cell r="F21">
            <v>0</v>
          </cell>
        </row>
        <row r="22">
          <cell r="B22">
            <v>1</v>
          </cell>
          <cell r="C22">
            <v>1</v>
          </cell>
          <cell r="D22">
            <v>23</v>
          </cell>
          <cell r="E22">
            <v>0.25</v>
          </cell>
          <cell r="F22">
            <v>0</v>
          </cell>
        </row>
        <row r="23">
          <cell r="B23">
            <v>0</v>
          </cell>
          <cell r="C23">
            <v>0</v>
          </cell>
          <cell r="D23">
            <v>0</v>
          </cell>
          <cell r="E23">
            <v>0.4</v>
          </cell>
          <cell r="F23">
            <v>0</v>
          </cell>
        </row>
        <row r="24">
          <cell r="B24">
            <v>0</v>
          </cell>
          <cell r="C24">
            <v>0</v>
          </cell>
          <cell r="D24">
            <v>0</v>
          </cell>
          <cell r="E24">
            <v>2.4</v>
          </cell>
          <cell r="F24">
            <v>0</v>
          </cell>
        </row>
        <row r="25">
          <cell r="B25">
            <v>0</v>
          </cell>
          <cell r="C25">
            <v>0</v>
          </cell>
          <cell r="D25">
            <v>0</v>
          </cell>
          <cell r="E25">
            <v>0</v>
          </cell>
          <cell r="F25">
            <v>5.52</v>
          </cell>
        </row>
        <row r="26">
          <cell r="B26">
            <v>1</v>
          </cell>
          <cell r="C26">
            <v>1</v>
          </cell>
          <cell r="D26">
            <v>2</v>
          </cell>
          <cell r="E26">
            <v>0.3</v>
          </cell>
          <cell r="F26">
            <v>0</v>
          </cell>
        </row>
        <row r="27">
          <cell r="B27">
            <v>0</v>
          </cell>
          <cell r="C27">
            <v>0</v>
          </cell>
          <cell r="D27">
            <v>0</v>
          </cell>
          <cell r="E27">
            <v>0.4</v>
          </cell>
          <cell r="F27">
            <v>0</v>
          </cell>
        </row>
        <row r="28">
          <cell r="B28">
            <v>0</v>
          </cell>
          <cell r="C28">
            <v>0</v>
          </cell>
          <cell r="D28">
            <v>0</v>
          </cell>
          <cell r="E28">
            <v>2.4</v>
          </cell>
          <cell r="F28">
            <v>0</v>
          </cell>
        </row>
        <row r="29">
          <cell r="A29">
            <v>0</v>
          </cell>
          <cell r="B29">
            <v>0</v>
          </cell>
          <cell r="C29">
            <v>0</v>
          </cell>
          <cell r="D29">
            <v>0</v>
          </cell>
          <cell r="E29">
            <v>0</v>
          </cell>
          <cell r="F29">
            <v>0.57999999999999996</v>
          </cell>
        </row>
        <row r="30">
          <cell r="A30">
            <v>0</v>
          </cell>
          <cell r="B30">
            <v>0</v>
          </cell>
          <cell r="C30">
            <v>0</v>
          </cell>
          <cell r="D30">
            <v>0</v>
          </cell>
          <cell r="E30">
            <v>0</v>
          </cell>
          <cell r="F30">
            <v>0</v>
          </cell>
        </row>
        <row r="31">
          <cell r="B31">
            <v>2</v>
          </cell>
          <cell r="C31">
            <v>1</v>
          </cell>
          <cell r="D31">
            <v>25</v>
          </cell>
          <cell r="E31">
            <v>0.25</v>
          </cell>
          <cell r="F31">
            <v>0</v>
          </cell>
        </row>
        <row r="32">
          <cell r="B32">
            <v>0</v>
          </cell>
          <cell r="C32">
            <v>0</v>
          </cell>
          <cell r="D32">
            <v>0</v>
          </cell>
          <cell r="E32">
            <v>0.4</v>
          </cell>
          <cell r="F32">
            <v>0</v>
          </cell>
        </row>
        <row r="33">
          <cell r="B33">
            <v>0</v>
          </cell>
          <cell r="C33">
            <v>0</v>
          </cell>
          <cell r="D33">
            <v>0</v>
          </cell>
          <cell r="E33">
            <v>2.4</v>
          </cell>
          <cell r="F33">
            <v>0</v>
          </cell>
        </row>
        <row r="34">
          <cell r="B34">
            <v>0</v>
          </cell>
          <cell r="C34">
            <v>0</v>
          </cell>
          <cell r="D34">
            <v>0</v>
          </cell>
          <cell r="E34">
            <v>0</v>
          </cell>
          <cell r="F34">
            <v>12</v>
          </cell>
        </row>
        <row r="35">
          <cell r="A35" t="str">
            <v>C1.1a</v>
          </cell>
          <cell r="B35">
            <v>0</v>
          </cell>
          <cell r="C35">
            <v>0</v>
          </cell>
          <cell r="D35">
            <v>0</v>
          </cell>
          <cell r="E35">
            <v>0</v>
          </cell>
          <cell r="F35">
            <v>24.29</v>
          </cell>
        </row>
        <row r="36">
          <cell r="B36">
            <v>0</v>
          </cell>
          <cell r="C36">
            <v>0</v>
          </cell>
          <cell r="D36">
            <v>0</v>
          </cell>
          <cell r="E36">
            <v>0</v>
          </cell>
          <cell r="F36">
            <v>0</v>
          </cell>
        </row>
        <row r="37">
          <cell r="A37">
            <v>0</v>
          </cell>
          <cell r="B37">
            <v>0</v>
          </cell>
          <cell r="C37">
            <v>0</v>
          </cell>
          <cell r="D37">
            <v>0</v>
          </cell>
          <cell r="E37">
            <v>0</v>
          </cell>
          <cell r="F37">
            <v>0</v>
          </cell>
        </row>
        <row r="38">
          <cell r="B38">
            <v>0</v>
          </cell>
          <cell r="C38">
            <v>0</v>
          </cell>
          <cell r="D38">
            <v>0</v>
          </cell>
          <cell r="E38">
            <v>0</v>
          </cell>
          <cell r="F38">
            <v>0</v>
          </cell>
        </row>
        <row r="39">
          <cell r="B39">
            <v>0</v>
          </cell>
          <cell r="C39">
            <v>0</v>
          </cell>
          <cell r="D39">
            <v>0</v>
          </cell>
          <cell r="E39">
            <v>0</v>
          </cell>
          <cell r="F39">
            <v>0</v>
          </cell>
        </row>
        <row r="40">
          <cell r="B40">
            <v>0</v>
          </cell>
          <cell r="C40">
            <v>4</v>
          </cell>
          <cell r="D40">
            <v>1</v>
          </cell>
          <cell r="E40">
            <v>7.71</v>
          </cell>
          <cell r="F40">
            <v>0</v>
          </cell>
        </row>
        <row r="41">
          <cell r="B41">
            <v>0</v>
          </cell>
          <cell r="C41">
            <v>0</v>
          </cell>
          <cell r="D41">
            <v>0</v>
          </cell>
          <cell r="E41">
            <v>0.48</v>
          </cell>
          <cell r="F41">
            <v>0</v>
          </cell>
        </row>
        <row r="42">
          <cell r="B42">
            <v>0</v>
          </cell>
          <cell r="C42">
            <v>0</v>
          </cell>
          <cell r="D42">
            <v>0</v>
          </cell>
          <cell r="E42">
            <v>0.2</v>
          </cell>
          <cell r="F42">
            <v>0</v>
          </cell>
        </row>
        <row r="43">
          <cell r="B43">
            <v>0</v>
          </cell>
          <cell r="C43">
            <v>0</v>
          </cell>
          <cell r="D43">
            <v>0</v>
          </cell>
          <cell r="E43">
            <v>0</v>
          </cell>
          <cell r="F43">
            <v>2.96</v>
          </cell>
        </row>
        <row r="44">
          <cell r="B44">
            <v>0</v>
          </cell>
          <cell r="C44">
            <v>4</v>
          </cell>
          <cell r="D44">
            <v>1</v>
          </cell>
          <cell r="E44">
            <v>8.84</v>
          </cell>
          <cell r="F44">
            <v>0</v>
          </cell>
        </row>
        <row r="45">
          <cell r="B45">
            <v>0</v>
          </cell>
          <cell r="C45">
            <v>0</v>
          </cell>
          <cell r="D45">
            <v>0</v>
          </cell>
          <cell r="E45">
            <v>0.48</v>
          </cell>
          <cell r="F45">
            <v>0</v>
          </cell>
        </row>
        <row r="46">
          <cell r="B46">
            <v>0</v>
          </cell>
          <cell r="C46">
            <v>0</v>
          </cell>
          <cell r="D46">
            <v>0</v>
          </cell>
          <cell r="E46">
            <v>0.2</v>
          </cell>
          <cell r="F46">
            <v>0</v>
          </cell>
        </row>
        <row r="47">
          <cell r="B47">
            <v>0</v>
          </cell>
          <cell r="C47">
            <v>0</v>
          </cell>
          <cell r="D47">
            <v>0</v>
          </cell>
          <cell r="E47">
            <v>0</v>
          </cell>
          <cell r="F47">
            <v>3.39</v>
          </cell>
        </row>
        <row r="48">
          <cell r="B48">
            <v>0</v>
          </cell>
          <cell r="C48">
            <v>4</v>
          </cell>
          <cell r="D48">
            <v>1</v>
          </cell>
          <cell r="E48">
            <v>23.28</v>
          </cell>
          <cell r="F48">
            <v>0</v>
          </cell>
        </row>
        <row r="49">
          <cell r="B49">
            <v>0</v>
          </cell>
          <cell r="C49">
            <v>0</v>
          </cell>
          <cell r="D49">
            <v>0</v>
          </cell>
          <cell r="E49">
            <v>0.48</v>
          </cell>
          <cell r="F49">
            <v>0</v>
          </cell>
        </row>
        <row r="50">
          <cell r="B50">
            <v>0</v>
          </cell>
          <cell r="C50">
            <v>0</v>
          </cell>
          <cell r="D50">
            <v>0</v>
          </cell>
          <cell r="E50">
            <v>0.2</v>
          </cell>
          <cell r="F50">
            <v>0</v>
          </cell>
        </row>
        <row r="51">
          <cell r="B51">
            <v>0</v>
          </cell>
          <cell r="C51">
            <v>0</v>
          </cell>
          <cell r="D51">
            <v>0</v>
          </cell>
          <cell r="E51">
            <v>0</v>
          </cell>
          <cell r="F51">
            <v>8.94</v>
          </cell>
        </row>
        <row r="52">
          <cell r="B52">
            <v>0</v>
          </cell>
          <cell r="C52">
            <v>4</v>
          </cell>
          <cell r="D52">
            <v>1</v>
          </cell>
          <cell r="E52">
            <v>9.4100000000000019</v>
          </cell>
          <cell r="F52">
            <v>0</v>
          </cell>
        </row>
        <row r="53">
          <cell r="B53">
            <v>0</v>
          </cell>
          <cell r="C53">
            <v>0</v>
          </cell>
          <cell r="D53">
            <v>0</v>
          </cell>
          <cell r="E53">
            <v>0.48</v>
          </cell>
          <cell r="F53">
            <v>0</v>
          </cell>
        </row>
        <row r="54">
          <cell r="B54">
            <v>0</v>
          </cell>
          <cell r="C54">
            <v>0</v>
          </cell>
          <cell r="D54">
            <v>0</v>
          </cell>
          <cell r="E54">
            <v>0.2</v>
          </cell>
          <cell r="F54">
            <v>0</v>
          </cell>
        </row>
        <row r="55">
          <cell r="B55">
            <v>0</v>
          </cell>
          <cell r="C55">
            <v>0</v>
          </cell>
          <cell r="D55">
            <v>0</v>
          </cell>
          <cell r="E55">
            <v>0</v>
          </cell>
          <cell r="F55">
            <v>3.61</v>
          </cell>
        </row>
        <row r="56">
          <cell r="B56">
            <v>0</v>
          </cell>
          <cell r="C56">
            <v>4</v>
          </cell>
          <cell r="D56">
            <v>1</v>
          </cell>
          <cell r="E56">
            <v>4.8499999999999996</v>
          </cell>
          <cell r="F56">
            <v>0</v>
          </cell>
        </row>
        <row r="57">
          <cell r="B57">
            <v>0</v>
          </cell>
          <cell r="C57">
            <v>0</v>
          </cell>
          <cell r="D57">
            <v>0</v>
          </cell>
          <cell r="E57">
            <v>0.48</v>
          </cell>
          <cell r="F57">
            <v>0</v>
          </cell>
        </row>
        <row r="58">
          <cell r="B58">
            <v>0</v>
          </cell>
          <cell r="C58">
            <v>0</v>
          </cell>
          <cell r="D58">
            <v>0</v>
          </cell>
          <cell r="E58">
            <v>0.2</v>
          </cell>
          <cell r="F58">
            <v>0</v>
          </cell>
        </row>
        <row r="59">
          <cell r="B59">
            <v>0</v>
          </cell>
          <cell r="C59">
            <v>0</v>
          </cell>
          <cell r="D59">
            <v>0</v>
          </cell>
          <cell r="E59">
            <v>0</v>
          </cell>
          <cell r="F59">
            <v>1.86</v>
          </cell>
        </row>
        <row r="60">
          <cell r="B60">
            <v>0</v>
          </cell>
          <cell r="C60">
            <v>4</v>
          </cell>
          <cell r="D60">
            <v>1</v>
          </cell>
          <cell r="E60">
            <v>13.364999999999998</v>
          </cell>
          <cell r="F60">
            <v>0</v>
          </cell>
        </row>
        <row r="61">
          <cell r="B61">
            <v>0</v>
          </cell>
          <cell r="C61">
            <v>0</v>
          </cell>
          <cell r="D61">
            <v>0</v>
          </cell>
          <cell r="E61">
            <v>0.48</v>
          </cell>
          <cell r="F61">
            <v>0</v>
          </cell>
        </row>
        <row r="62">
          <cell r="B62">
            <v>0</v>
          </cell>
          <cell r="C62">
            <v>0</v>
          </cell>
          <cell r="D62">
            <v>0</v>
          </cell>
          <cell r="E62">
            <v>0.2</v>
          </cell>
          <cell r="F62">
            <v>0</v>
          </cell>
        </row>
        <row r="63">
          <cell r="B63">
            <v>0</v>
          </cell>
          <cell r="C63">
            <v>0</v>
          </cell>
          <cell r="D63">
            <v>0</v>
          </cell>
          <cell r="E63">
            <v>0</v>
          </cell>
          <cell r="F63">
            <v>5.13</v>
          </cell>
        </row>
        <row r="64">
          <cell r="B64">
            <v>0</v>
          </cell>
          <cell r="C64">
            <v>4</v>
          </cell>
          <cell r="D64">
            <v>1</v>
          </cell>
          <cell r="E64">
            <v>13.34</v>
          </cell>
          <cell r="F64">
            <v>0</v>
          </cell>
        </row>
        <row r="65">
          <cell r="B65">
            <v>0</v>
          </cell>
          <cell r="C65">
            <v>0</v>
          </cell>
          <cell r="D65">
            <v>0</v>
          </cell>
          <cell r="E65">
            <v>0.48</v>
          </cell>
          <cell r="F65">
            <v>0</v>
          </cell>
        </row>
        <row r="66">
          <cell r="B66">
            <v>0</v>
          </cell>
          <cell r="C66">
            <v>0</v>
          </cell>
          <cell r="D66">
            <v>0</v>
          </cell>
          <cell r="E66">
            <v>0.2</v>
          </cell>
          <cell r="F66">
            <v>0</v>
          </cell>
        </row>
        <row r="67">
          <cell r="B67">
            <v>0</v>
          </cell>
          <cell r="C67">
            <v>0</v>
          </cell>
          <cell r="D67">
            <v>0</v>
          </cell>
          <cell r="E67">
            <v>0</v>
          </cell>
          <cell r="F67">
            <v>5.12</v>
          </cell>
        </row>
        <row r="68">
          <cell r="B68">
            <v>0</v>
          </cell>
          <cell r="C68">
            <v>4</v>
          </cell>
          <cell r="D68">
            <v>1</v>
          </cell>
          <cell r="E68">
            <v>5.25</v>
          </cell>
          <cell r="F68">
            <v>0</v>
          </cell>
        </row>
        <row r="69">
          <cell r="B69">
            <v>0</v>
          </cell>
          <cell r="C69">
            <v>0</v>
          </cell>
          <cell r="D69">
            <v>0</v>
          </cell>
          <cell r="E69">
            <v>0.48</v>
          </cell>
          <cell r="F69">
            <v>0</v>
          </cell>
        </row>
        <row r="70">
          <cell r="B70">
            <v>0</v>
          </cell>
          <cell r="C70">
            <v>0</v>
          </cell>
          <cell r="D70">
            <v>0</v>
          </cell>
          <cell r="E70">
            <v>0.2</v>
          </cell>
          <cell r="F70">
            <v>0</v>
          </cell>
        </row>
        <row r="71">
          <cell r="B71">
            <v>0</v>
          </cell>
          <cell r="C71">
            <v>0</v>
          </cell>
          <cell r="D71">
            <v>0</v>
          </cell>
          <cell r="E71">
            <v>0</v>
          </cell>
          <cell r="F71">
            <v>2.02</v>
          </cell>
        </row>
        <row r="72">
          <cell r="B72">
            <v>0</v>
          </cell>
          <cell r="C72">
            <v>4</v>
          </cell>
          <cell r="D72">
            <v>1</v>
          </cell>
          <cell r="E72">
            <v>9.09</v>
          </cell>
          <cell r="F72">
            <v>0</v>
          </cell>
        </row>
        <row r="73">
          <cell r="B73">
            <v>0</v>
          </cell>
          <cell r="C73">
            <v>0</v>
          </cell>
          <cell r="D73">
            <v>0</v>
          </cell>
          <cell r="E73">
            <v>0.48</v>
          </cell>
          <cell r="F73">
            <v>0</v>
          </cell>
        </row>
        <row r="74">
          <cell r="B74">
            <v>0</v>
          </cell>
          <cell r="C74">
            <v>0</v>
          </cell>
          <cell r="D74">
            <v>0</v>
          </cell>
          <cell r="E74">
            <v>0.2</v>
          </cell>
          <cell r="F74">
            <v>0</v>
          </cell>
        </row>
        <row r="75">
          <cell r="B75">
            <v>0</v>
          </cell>
          <cell r="C75">
            <v>0</v>
          </cell>
          <cell r="D75">
            <v>0</v>
          </cell>
          <cell r="E75">
            <v>0</v>
          </cell>
          <cell r="F75">
            <v>3.49</v>
          </cell>
        </row>
        <row r="76">
          <cell r="B76">
            <v>0</v>
          </cell>
          <cell r="C76">
            <v>4</v>
          </cell>
          <cell r="D76">
            <v>1</v>
          </cell>
          <cell r="E76">
            <v>3.7649999999999997</v>
          </cell>
          <cell r="F76">
            <v>0</v>
          </cell>
        </row>
        <row r="77">
          <cell r="B77">
            <v>0</v>
          </cell>
          <cell r="C77">
            <v>0</v>
          </cell>
          <cell r="D77">
            <v>0</v>
          </cell>
          <cell r="E77">
            <v>0.28000000000000003</v>
          </cell>
          <cell r="F77">
            <v>0</v>
          </cell>
        </row>
        <row r="78">
          <cell r="B78">
            <v>0</v>
          </cell>
          <cell r="C78">
            <v>0</v>
          </cell>
          <cell r="D78">
            <v>0</v>
          </cell>
          <cell r="E78">
            <v>0.2</v>
          </cell>
          <cell r="F78">
            <v>0</v>
          </cell>
        </row>
        <row r="79">
          <cell r="B79">
            <v>0</v>
          </cell>
          <cell r="C79">
            <v>0</v>
          </cell>
          <cell r="D79">
            <v>0</v>
          </cell>
          <cell r="E79">
            <v>0</v>
          </cell>
          <cell r="F79">
            <v>0.84</v>
          </cell>
        </row>
        <row r="80">
          <cell r="B80">
            <v>0</v>
          </cell>
          <cell r="C80">
            <v>4</v>
          </cell>
          <cell r="D80">
            <v>1</v>
          </cell>
          <cell r="E80">
            <v>13.574999999999999</v>
          </cell>
          <cell r="F80">
            <v>0</v>
          </cell>
        </row>
        <row r="81">
          <cell r="B81">
            <v>0</v>
          </cell>
          <cell r="C81">
            <v>0</v>
          </cell>
          <cell r="D81">
            <v>0</v>
          </cell>
          <cell r="E81">
            <v>0.48</v>
          </cell>
          <cell r="F81">
            <v>0</v>
          </cell>
        </row>
        <row r="82">
          <cell r="B82">
            <v>0</v>
          </cell>
          <cell r="C82">
            <v>0</v>
          </cell>
          <cell r="D82">
            <v>0</v>
          </cell>
          <cell r="E82">
            <v>0.2</v>
          </cell>
          <cell r="F82">
            <v>0</v>
          </cell>
        </row>
        <row r="83">
          <cell r="A83">
            <v>0</v>
          </cell>
          <cell r="B83">
            <v>0</v>
          </cell>
          <cell r="C83">
            <v>0</v>
          </cell>
          <cell r="D83">
            <v>0</v>
          </cell>
          <cell r="E83">
            <v>0</v>
          </cell>
          <cell r="F83">
            <v>5.21</v>
          </cell>
        </row>
        <row r="84">
          <cell r="B84">
            <v>0</v>
          </cell>
          <cell r="C84">
            <v>4</v>
          </cell>
          <cell r="D84">
            <v>2</v>
          </cell>
          <cell r="E84">
            <v>8.6000000000000014</v>
          </cell>
          <cell r="F84">
            <v>0</v>
          </cell>
        </row>
        <row r="85">
          <cell r="B85">
            <v>0</v>
          </cell>
          <cell r="C85">
            <v>0</v>
          </cell>
          <cell r="D85">
            <v>0</v>
          </cell>
          <cell r="E85">
            <v>0.48</v>
          </cell>
          <cell r="F85">
            <v>0</v>
          </cell>
        </row>
        <row r="86">
          <cell r="B86">
            <v>0</v>
          </cell>
          <cell r="C86">
            <v>0</v>
          </cell>
          <cell r="D86">
            <v>0</v>
          </cell>
          <cell r="E86">
            <v>0.2</v>
          </cell>
          <cell r="F86">
            <v>0</v>
          </cell>
        </row>
        <row r="87">
          <cell r="B87">
            <v>0</v>
          </cell>
          <cell r="C87">
            <v>0</v>
          </cell>
          <cell r="D87">
            <v>0</v>
          </cell>
          <cell r="E87">
            <v>0</v>
          </cell>
          <cell r="F87">
            <v>6.6</v>
          </cell>
        </row>
        <row r="88">
          <cell r="B88">
            <v>0</v>
          </cell>
          <cell r="C88">
            <v>0</v>
          </cell>
          <cell r="D88">
            <v>0</v>
          </cell>
          <cell r="E88">
            <v>0</v>
          </cell>
          <cell r="F88">
            <v>0</v>
          </cell>
        </row>
        <row r="89">
          <cell r="B89">
            <v>0</v>
          </cell>
          <cell r="C89">
            <v>4</v>
          </cell>
          <cell r="D89">
            <v>2</v>
          </cell>
          <cell r="E89">
            <v>9.93</v>
          </cell>
          <cell r="F89">
            <v>0</v>
          </cell>
        </row>
        <row r="90">
          <cell r="B90">
            <v>0</v>
          </cell>
          <cell r="C90">
            <v>0</v>
          </cell>
          <cell r="D90">
            <v>0</v>
          </cell>
          <cell r="E90">
            <v>0.48</v>
          </cell>
          <cell r="F90">
            <v>0</v>
          </cell>
        </row>
        <row r="91">
          <cell r="B91">
            <v>0</v>
          </cell>
          <cell r="C91">
            <v>0</v>
          </cell>
          <cell r="D91">
            <v>0</v>
          </cell>
          <cell r="E91">
            <v>0.2</v>
          </cell>
          <cell r="F91">
            <v>0</v>
          </cell>
        </row>
        <row r="92">
          <cell r="B92">
            <v>0</v>
          </cell>
          <cell r="C92">
            <v>0</v>
          </cell>
          <cell r="D92">
            <v>0</v>
          </cell>
          <cell r="E92">
            <v>0</v>
          </cell>
          <cell r="F92">
            <v>7.63</v>
          </cell>
        </row>
        <row r="93">
          <cell r="B93">
            <v>1</v>
          </cell>
          <cell r="C93">
            <v>4</v>
          </cell>
          <cell r="D93">
            <v>25</v>
          </cell>
          <cell r="E93">
            <v>0.25</v>
          </cell>
          <cell r="F93">
            <v>0</v>
          </cell>
        </row>
        <row r="94">
          <cell r="B94">
            <v>0</v>
          </cell>
          <cell r="C94">
            <v>0</v>
          </cell>
          <cell r="D94">
            <v>0</v>
          </cell>
          <cell r="E94">
            <v>0.4</v>
          </cell>
          <cell r="F94">
            <v>0</v>
          </cell>
        </row>
        <row r="95">
          <cell r="B95">
            <v>0</v>
          </cell>
          <cell r="C95">
            <v>0</v>
          </cell>
          <cell r="D95">
            <v>0</v>
          </cell>
          <cell r="E95">
            <v>0.48</v>
          </cell>
          <cell r="F95">
            <v>0</v>
          </cell>
        </row>
        <row r="96">
          <cell r="B96">
            <v>0</v>
          </cell>
          <cell r="C96">
            <v>0</v>
          </cell>
          <cell r="D96">
            <v>0</v>
          </cell>
          <cell r="E96">
            <v>0</v>
          </cell>
          <cell r="F96">
            <v>4.8</v>
          </cell>
        </row>
        <row r="97">
          <cell r="B97">
            <v>0</v>
          </cell>
          <cell r="C97">
            <v>0</v>
          </cell>
          <cell r="D97">
            <v>0</v>
          </cell>
          <cell r="E97">
            <v>0</v>
          </cell>
          <cell r="F97">
            <v>0</v>
          </cell>
        </row>
        <row r="98">
          <cell r="A98" t="str">
            <v>C1.1b</v>
          </cell>
          <cell r="B98">
            <v>0</v>
          </cell>
          <cell r="C98">
            <v>0</v>
          </cell>
          <cell r="D98">
            <v>0</v>
          </cell>
          <cell r="E98">
            <v>0</v>
          </cell>
          <cell r="F98">
            <v>61.600000000000009</v>
          </cell>
        </row>
        <row r="99">
          <cell r="B99">
            <v>0</v>
          </cell>
          <cell r="C99">
            <v>0</v>
          </cell>
          <cell r="D99">
            <v>0</v>
          </cell>
          <cell r="E99">
            <v>0</v>
          </cell>
          <cell r="F99">
            <v>0</v>
          </cell>
        </row>
        <row r="100">
          <cell r="A100">
            <v>0</v>
          </cell>
          <cell r="B100">
            <v>0</v>
          </cell>
          <cell r="C100">
            <v>0</v>
          </cell>
          <cell r="D100">
            <v>0</v>
          </cell>
          <cell r="E100">
            <v>0</v>
          </cell>
          <cell r="F100">
            <v>0</v>
          </cell>
        </row>
        <row r="101">
          <cell r="B101">
            <v>0</v>
          </cell>
          <cell r="C101">
            <v>1</v>
          </cell>
          <cell r="D101">
            <v>4</v>
          </cell>
          <cell r="E101">
            <v>1.04</v>
          </cell>
          <cell r="F101">
            <v>0</v>
          </cell>
        </row>
        <row r="102">
          <cell r="B102">
            <v>0</v>
          </cell>
          <cell r="C102">
            <v>0</v>
          </cell>
          <cell r="D102">
            <v>0</v>
          </cell>
          <cell r="E102">
            <v>1.35</v>
          </cell>
          <cell r="F102">
            <v>0</v>
          </cell>
        </row>
        <row r="103">
          <cell r="B103">
            <v>0</v>
          </cell>
          <cell r="C103">
            <v>0</v>
          </cell>
          <cell r="D103">
            <v>0</v>
          </cell>
          <cell r="E103">
            <v>0</v>
          </cell>
          <cell r="F103">
            <v>5.62</v>
          </cell>
        </row>
        <row r="104">
          <cell r="B104">
            <v>0</v>
          </cell>
          <cell r="C104">
            <v>1</v>
          </cell>
          <cell r="D104">
            <v>4</v>
          </cell>
          <cell r="E104">
            <v>1.05</v>
          </cell>
          <cell r="F104">
            <v>0</v>
          </cell>
        </row>
        <row r="105">
          <cell r="B105">
            <v>0</v>
          </cell>
          <cell r="C105">
            <v>0</v>
          </cell>
          <cell r="D105">
            <v>0</v>
          </cell>
          <cell r="E105">
            <v>1.35</v>
          </cell>
          <cell r="F105">
            <v>0</v>
          </cell>
        </row>
        <row r="106">
          <cell r="B106">
            <v>0</v>
          </cell>
          <cell r="C106">
            <v>0</v>
          </cell>
          <cell r="D106">
            <v>0</v>
          </cell>
          <cell r="E106">
            <v>0</v>
          </cell>
          <cell r="F106">
            <v>5.67</v>
          </cell>
        </row>
        <row r="107">
          <cell r="A107">
            <v>0</v>
          </cell>
          <cell r="B107">
            <v>4</v>
          </cell>
          <cell r="C107">
            <v>1</v>
          </cell>
          <cell r="D107">
            <v>1</v>
          </cell>
          <cell r="E107">
            <v>1.46</v>
          </cell>
          <cell r="F107">
            <v>0</v>
          </cell>
        </row>
        <row r="108">
          <cell r="A108">
            <v>0</v>
          </cell>
          <cell r="B108">
            <v>0</v>
          </cell>
          <cell r="C108">
            <v>0</v>
          </cell>
          <cell r="D108">
            <v>0</v>
          </cell>
          <cell r="E108">
            <v>0.3</v>
          </cell>
          <cell r="F108">
            <v>0</v>
          </cell>
        </row>
        <row r="109">
          <cell r="A109">
            <v>0</v>
          </cell>
          <cell r="B109">
            <v>0</v>
          </cell>
          <cell r="C109">
            <v>0</v>
          </cell>
          <cell r="D109">
            <v>0</v>
          </cell>
          <cell r="E109">
            <v>0.19</v>
          </cell>
          <cell r="F109">
            <v>0</v>
          </cell>
        </row>
        <row r="110">
          <cell r="A110">
            <v>0</v>
          </cell>
          <cell r="B110">
            <v>0</v>
          </cell>
          <cell r="C110">
            <v>0</v>
          </cell>
          <cell r="D110">
            <v>0</v>
          </cell>
          <cell r="E110">
            <v>0</v>
          </cell>
          <cell r="F110">
            <v>0.33</v>
          </cell>
        </row>
        <row r="111">
          <cell r="B111">
            <v>0</v>
          </cell>
          <cell r="C111">
            <v>1</v>
          </cell>
          <cell r="D111">
            <v>4</v>
          </cell>
          <cell r="E111">
            <v>0.31</v>
          </cell>
          <cell r="F111">
            <v>0</v>
          </cell>
        </row>
        <row r="112">
          <cell r="B112">
            <v>0</v>
          </cell>
          <cell r="C112">
            <v>0</v>
          </cell>
          <cell r="D112">
            <v>0</v>
          </cell>
          <cell r="E112">
            <v>0.1</v>
          </cell>
          <cell r="F112">
            <v>0</v>
          </cell>
        </row>
        <row r="113">
          <cell r="B113">
            <v>0</v>
          </cell>
          <cell r="C113">
            <v>0</v>
          </cell>
          <cell r="D113">
            <v>0</v>
          </cell>
          <cell r="E113">
            <v>0</v>
          </cell>
          <cell r="F113">
            <v>0.12</v>
          </cell>
        </row>
        <row r="114">
          <cell r="A114" t="str">
            <v>C1.1c</v>
          </cell>
          <cell r="B114">
            <v>0</v>
          </cell>
          <cell r="C114">
            <v>0</v>
          </cell>
          <cell r="D114">
            <v>0</v>
          </cell>
          <cell r="E114">
            <v>0</v>
          </cell>
          <cell r="F114">
            <v>11.739999999999998</v>
          </cell>
        </row>
        <row r="115">
          <cell r="B115">
            <v>0</v>
          </cell>
          <cell r="C115">
            <v>0</v>
          </cell>
          <cell r="D115">
            <v>0</v>
          </cell>
          <cell r="E115">
            <v>0</v>
          </cell>
          <cell r="F115">
            <v>0</v>
          </cell>
        </row>
        <row r="116">
          <cell r="A116">
            <v>0</v>
          </cell>
          <cell r="B116">
            <v>0</v>
          </cell>
          <cell r="C116">
            <v>0</v>
          </cell>
          <cell r="D116">
            <v>0</v>
          </cell>
          <cell r="E116">
            <v>0</v>
          </cell>
          <cell r="F116">
            <v>0</v>
          </cell>
        </row>
        <row r="117">
          <cell r="A117">
            <v>0</v>
          </cell>
          <cell r="B117">
            <v>0</v>
          </cell>
          <cell r="C117">
            <v>0</v>
          </cell>
          <cell r="D117">
            <v>0</v>
          </cell>
          <cell r="E117">
            <v>0</v>
          </cell>
          <cell r="F117">
            <v>0</v>
          </cell>
        </row>
        <row r="118">
          <cell r="A118">
            <v>0</v>
          </cell>
          <cell r="B118">
            <v>1</v>
          </cell>
          <cell r="C118">
            <v>4</v>
          </cell>
          <cell r="D118">
            <v>37</v>
          </cell>
          <cell r="E118">
            <v>0.52</v>
          </cell>
          <cell r="F118">
            <v>0</v>
          </cell>
        </row>
        <row r="119">
          <cell r="A119">
            <v>0</v>
          </cell>
          <cell r="B119">
            <v>0</v>
          </cell>
          <cell r="C119">
            <v>0</v>
          </cell>
          <cell r="D119">
            <v>0</v>
          </cell>
          <cell r="E119">
            <v>0.15</v>
          </cell>
          <cell r="F119">
            <v>0</v>
          </cell>
        </row>
        <row r="120">
          <cell r="A120">
            <v>0</v>
          </cell>
          <cell r="B120">
            <v>0</v>
          </cell>
          <cell r="C120">
            <v>0</v>
          </cell>
          <cell r="D120">
            <v>0</v>
          </cell>
          <cell r="E120">
            <v>0.22</v>
          </cell>
          <cell r="F120">
            <v>0</v>
          </cell>
        </row>
        <row r="121">
          <cell r="A121">
            <v>0</v>
          </cell>
          <cell r="B121">
            <v>0</v>
          </cell>
          <cell r="C121">
            <v>0</v>
          </cell>
          <cell r="D121">
            <v>0</v>
          </cell>
          <cell r="E121">
            <v>0</v>
          </cell>
          <cell r="F121">
            <v>2.54</v>
          </cell>
        </row>
        <row r="122">
          <cell r="A122" t="str">
            <v>C1.1d</v>
          </cell>
          <cell r="B122">
            <v>0</v>
          </cell>
          <cell r="C122">
            <v>0</v>
          </cell>
          <cell r="D122">
            <v>0</v>
          </cell>
          <cell r="E122">
            <v>0</v>
          </cell>
          <cell r="F122">
            <v>2.54</v>
          </cell>
        </row>
        <row r="123">
          <cell r="A123">
            <v>0</v>
          </cell>
          <cell r="B123">
            <v>0</v>
          </cell>
          <cell r="C123">
            <v>0</v>
          </cell>
          <cell r="D123">
            <v>0</v>
          </cell>
          <cell r="E123">
            <v>0</v>
          </cell>
          <cell r="F123">
            <v>0</v>
          </cell>
        </row>
        <row r="124">
          <cell r="A124">
            <v>0</v>
          </cell>
          <cell r="B124">
            <v>0</v>
          </cell>
          <cell r="C124">
            <v>0</v>
          </cell>
          <cell r="D124">
            <v>0</v>
          </cell>
          <cell r="E124">
            <v>0</v>
          </cell>
          <cell r="F124">
            <v>0</v>
          </cell>
        </row>
        <row r="125">
          <cell r="A125">
            <v>0</v>
          </cell>
          <cell r="B125">
            <v>4</v>
          </cell>
          <cell r="C125">
            <v>1</v>
          </cell>
          <cell r="D125">
            <v>1</v>
          </cell>
          <cell r="E125">
            <v>3</v>
          </cell>
          <cell r="F125">
            <v>0</v>
          </cell>
        </row>
        <row r="126">
          <cell r="A126">
            <v>0</v>
          </cell>
          <cell r="B126">
            <v>0</v>
          </cell>
          <cell r="C126">
            <v>0</v>
          </cell>
          <cell r="D126">
            <v>0</v>
          </cell>
          <cell r="E126">
            <v>1.62</v>
          </cell>
          <cell r="F126">
            <v>0</v>
          </cell>
        </row>
        <row r="127">
          <cell r="A127">
            <v>0</v>
          </cell>
          <cell r="B127">
            <v>0</v>
          </cell>
          <cell r="C127">
            <v>0</v>
          </cell>
          <cell r="D127">
            <v>0</v>
          </cell>
          <cell r="E127">
            <v>0.06</v>
          </cell>
          <cell r="F127">
            <v>0</v>
          </cell>
        </row>
        <row r="128">
          <cell r="A128">
            <v>0</v>
          </cell>
          <cell r="B128">
            <v>0</v>
          </cell>
          <cell r="C128">
            <v>0</v>
          </cell>
          <cell r="D128">
            <v>0</v>
          </cell>
          <cell r="E128">
            <v>0</v>
          </cell>
          <cell r="F128">
            <v>1.17</v>
          </cell>
        </row>
        <row r="129">
          <cell r="A129">
            <v>0</v>
          </cell>
          <cell r="B129">
            <v>4</v>
          </cell>
          <cell r="C129">
            <v>1</v>
          </cell>
          <cell r="D129">
            <v>1</v>
          </cell>
          <cell r="E129">
            <v>2.38</v>
          </cell>
          <cell r="F129">
            <v>0</v>
          </cell>
        </row>
        <row r="130">
          <cell r="A130">
            <v>0</v>
          </cell>
          <cell r="B130">
            <v>0</v>
          </cell>
          <cell r="C130">
            <v>0</v>
          </cell>
          <cell r="D130">
            <v>0</v>
          </cell>
          <cell r="E130">
            <v>1.42</v>
          </cell>
          <cell r="F130">
            <v>0</v>
          </cell>
        </row>
        <row r="131">
          <cell r="A131">
            <v>0</v>
          </cell>
          <cell r="B131">
            <v>0</v>
          </cell>
          <cell r="C131">
            <v>0</v>
          </cell>
          <cell r="D131">
            <v>0</v>
          </cell>
          <cell r="E131">
            <v>0.06</v>
          </cell>
          <cell r="F131">
            <v>0</v>
          </cell>
        </row>
        <row r="132">
          <cell r="A132">
            <v>0</v>
          </cell>
          <cell r="B132">
            <v>0</v>
          </cell>
          <cell r="C132">
            <v>0</v>
          </cell>
          <cell r="D132">
            <v>0</v>
          </cell>
          <cell r="E132">
            <v>0</v>
          </cell>
          <cell r="F132">
            <v>0.81</v>
          </cell>
        </row>
        <row r="133">
          <cell r="A133">
            <v>0</v>
          </cell>
          <cell r="B133">
            <v>4</v>
          </cell>
          <cell r="C133">
            <v>1</v>
          </cell>
          <cell r="D133">
            <v>1</v>
          </cell>
          <cell r="E133">
            <v>1.5</v>
          </cell>
          <cell r="F133">
            <v>0</v>
          </cell>
        </row>
        <row r="134">
          <cell r="A134">
            <v>0</v>
          </cell>
          <cell r="B134">
            <v>0</v>
          </cell>
          <cell r="C134">
            <v>0</v>
          </cell>
          <cell r="D134">
            <v>0</v>
          </cell>
          <cell r="E134">
            <v>2.4</v>
          </cell>
          <cell r="F134">
            <v>0</v>
          </cell>
        </row>
        <row r="135">
          <cell r="A135">
            <v>0</v>
          </cell>
          <cell r="B135">
            <v>0</v>
          </cell>
          <cell r="C135">
            <v>0</v>
          </cell>
          <cell r="D135">
            <v>0</v>
          </cell>
          <cell r="E135">
            <v>0.06</v>
          </cell>
          <cell r="F135">
            <v>0</v>
          </cell>
        </row>
        <row r="136">
          <cell r="A136">
            <v>0</v>
          </cell>
          <cell r="B136">
            <v>0</v>
          </cell>
          <cell r="C136">
            <v>0</v>
          </cell>
          <cell r="D136">
            <v>0</v>
          </cell>
          <cell r="E136">
            <v>0</v>
          </cell>
          <cell r="F136">
            <v>0.86</v>
          </cell>
        </row>
        <row r="137">
          <cell r="A137">
            <v>0</v>
          </cell>
          <cell r="B137">
            <v>4</v>
          </cell>
          <cell r="C137">
            <v>1</v>
          </cell>
          <cell r="D137">
            <v>1</v>
          </cell>
          <cell r="E137">
            <v>2.38</v>
          </cell>
          <cell r="F137">
            <v>0</v>
          </cell>
        </row>
        <row r="138">
          <cell r="A138">
            <v>0</v>
          </cell>
          <cell r="B138">
            <v>0</v>
          </cell>
          <cell r="C138">
            <v>0</v>
          </cell>
          <cell r="D138">
            <v>0</v>
          </cell>
          <cell r="E138">
            <v>1.82</v>
          </cell>
          <cell r="F138">
            <v>0</v>
          </cell>
        </row>
        <row r="139">
          <cell r="A139">
            <v>0</v>
          </cell>
          <cell r="B139">
            <v>0</v>
          </cell>
          <cell r="C139">
            <v>0</v>
          </cell>
          <cell r="D139">
            <v>0</v>
          </cell>
          <cell r="E139">
            <v>0.06</v>
          </cell>
          <cell r="F139">
            <v>0</v>
          </cell>
        </row>
        <row r="140">
          <cell r="A140">
            <v>0</v>
          </cell>
          <cell r="B140">
            <v>0</v>
          </cell>
          <cell r="C140">
            <v>0</v>
          </cell>
          <cell r="D140">
            <v>0</v>
          </cell>
          <cell r="E140">
            <v>0</v>
          </cell>
          <cell r="F140">
            <v>1.04</v>
          </cell>
        </row>
        <row r="141">
          <cell r="A141" t="str">
            <v>C1.1e</v>
          </cell>
          <cell r="B141">
            <v>0</v>
          </cell>
          <cell r="C141">
            <v>0</v>
          </cell>
          <cell r="D141">
            <v>0</v>
          </cell>
          <cell r="E141">
            <v>0</v>
          </cell>
          <cell r="F141">
            <v>3.88</v>
          </cell>
        </row>
        <row r="142">
          <cell r="A142">
            <v>0</v>
          </cell>
          <cell r="B142">
            <v>0</v>
          </cell>
          <cell r="C142">
            <v>0</v>
          </cell>
          <cell r="D142">
            <v>0</v>
          </cell>
          <cell r="E142">
            <v>0</v>
          </cell>
          <cell r="F142">
            <v>0</v>
          </cell>
        </row>
        <row r="143">
          <cell r="A143">
            <v>0</v>
          </cell>
          <cell r="B143">
            <v>0</v>
          </cell>
          <cell r="C143">
            <v>0</v>
          </cell>
          <cell r="D143">
            <v>0</v>
          </cell>
          <cell r="E143">
            <v>0</v>
          </cell>
          <cell r="F143">
            <v>0</v>
          </cell>
        </row>
        <row r="144">
          <cell r="A144">
            <v>0</v>
          </cell>
          <cell r="B144">
            <v>1</v>
          </cell>
          <cell r="C144">
            <v>1</v>
          </cell>
          <cell r="D144">
            <v>1</v>
          </cell>
          <cell r="E144">
            <v>8.5100000000000016</v>
          </cell>
          <cell r="F144">
            <v>0</v>
          </cell>
        </row>
        <row r="145">
          <cell r="A145">
            <v>0</v>
          </cell>
          <cell r="B145">
            <v>0</v>
          </cell>
          <cell r="C145">
            <v>0</v>
          </cell>
          <cell r="D145">
            <v>0</v>
          </cell>
          <cell r="E145">
            <v>3.84</v>
          </cell>
          <cell r="F145">
            <v>0</v>
          </cell>
        </row>
        <row r="146">
          <cell r="A146">
            <v>0</v>
          </cell>
          <cell r="B146">
            <v>0</v>
          </cell>
          <cell r="C146">
            <v>0</v>
          </cell>
          <cell r="D146">
            <v>0</v>
          </cell>
          <cell r="E146">
            <v>0</v>
          </cell>
          <cell r="F146">
            <v>32.68</v>
          </cell>
        </row>
        <row r="147">
          <cell r="A147">
            <v>0</v>
          </cell>
          <cell r="B147">
            <v>1</v>
          </cell>
          <cell r="C147">
            <v>1</v>
          </cell>
          <cell r="D147">
            <v>1</v>
          </cell>
          <cell r="E147">
            <v>9.6399999999999988</v>
          </cell>
          <cell r="F147">
            <v>0</v>
          </cell>
        </row>
        <row r="148">
          <cell r="A148">
            <v>0</v>
          </cell>
          <cell r="B148">
            <v>0</v>
          </cell>
          <cell r="C148">
            <v>0</v>
          </cell>
          <cell r="D148">
            <v>0</v>
          </cell>
          <cell r="E148">
            <v>4.8499999999999996</v>
          </cell>
          <cell r="F148">
            <v>0</v>
          </cell>
        </row>
        <row r="149">
          <cell r="A149">
            <v>0</v>
          </cell>
          <cell r="B149">
            <v>0</v>
          </cell>
          <cell r="C149">
            <v>0</v>
          </cell>
          <cell r="D149">
            <v>0</v>
          </cell>
          <cell r="E149">
            <v>0</v>
          </cell>
          <cell r="F149">
            <v>46.75</v>
          </cell>
        </row>
        <row r="150">
          <cell r="A150">
            <v>0</v>
          </cell>
          <cell r="B150">
            <v>1</v>
          </cell>
          <cell r="C150">
            <v>1</v>
          </cell>
          <cell r="D150">
            <v>1</v>
          </cell>
          <cell r="E150">
            <v>7.38</v>
          </cell>
          <cell r="F150">
            <v>0</v>
          </cell>
        </row>
        <row r="151">
          <cell r="A151">
            <v>0</v>
          </cell>
          <cell r="B151">
            <v>0</v>
          </cell>
          <cell r="C151">
            <v>0</v>
          </cell>
          <cell r="D151">
            <v>0</v>
          </cell>
          <cell r="E151">
            <v>4.8499999999999996</v>
          </cell>
          <cell r="F151">
            <v>0</v>
          </cell>
        </row>
        <row r="152">
          <cell r="A152">
            <v>0</v>
          </cell>
          <cell r="B152">
            <v>0</v>
          </cell>
          <cell r="C152">
            <v>0</v>
          </cell>
          <cell r="D152">
            <v>0</v>
          </cell>
          <cell r="E152">
            <v>0</v>
          </cell>
          <cell r="F152">
            <v>35.79</v>
          </cell>
        </row>
        <row r="153">
          <cell r="A153">
            <v>0</v>
          </cell>
          <cell r="B153">
            <v>1</v>
          </cell>
          <cell r="C153">
            <v>1</v>
          </cell>
          <cell r="D153">
            <v>1</v>
          </cell>
          <cell r="E153">
            <v>2.83</v>
          </cell>
          <cell r="F153">
            <v>0</v>
          </cell>
        </row>
        <row r="154">
          <cell r="A154">
            <v>0</v>
          </cell>
          <cell r="B154">
            <v>0</v>
          </cell>
          <cell r="C154">
            <v>0</v>
          </cell>
          <cell r="D154">
            <v>0</v>
          </cell>
          <cell r="E154">
            <v>4.9000000000000004</v>
          </cell>
          <cell r="F154">
            <v>0</v>
          </cell>
        </row>
        <row r="155">
          <cell r="A155">
            <v>0</v>
          </cell>
          <cell r="B155">
            <v>0</v>
          </cell>
          <cell r="C155">
            <v>0</v>
          </cell>
          <cell r="D155">
            <v>0</v>
          </cell>
          <cell r="E155">
            <v>0</v>
          </cell>
          <cell r="F155">
            <v>13.87</v>
          </cell>
        </row>
        <row r="156">
          <cell r="A156">
            <v>0</v>
          </cell>
          <cell r="B156">
            <v>1</v>
          </cell>
          <cell r="C156">
            <v>1</v>
          </cell>
          <cell r="D156">
            <v>1</v>
          </cell>
          <cell r="E156">
            <v>9.25</v>
          </cell>
          <cell r="F156">
            <v>0</v>
          </cell>
        </row>
        <row r="157">
          <cell r="A157">
            <v>0</v>
          </cell>
          <cell r="B157">
            <v>0</v>
          </cell>
          <cell r="C157">
            <v>0</v>
          </cell>
          <cell r="D157">
            <v>0</v>
          </cell>
          <cell r="E157">
            <v>4.8499999999999996</v>
          </cell>
          <cell r="F157">
            <v>0</v>
          </cell>
        </row>
        <row r="158">
          <cell r="A158">
            <v>0</v>
          </cell>
          <cell r="B158">
            <v>0</v>
          </cell>
          <cell r="C158">
            <v>0</v>
          </cell>
          <cell r="D158">
            <v>0</v>
          </cell>
          <cell r="E158">
            <v>0</v>
          </cell>
          <cell r="F158">
            <v>44.86</v>
          </cell>
        </row>
        <row r="159">
          <cell r="A159">
            <v>0</v>
          </cell>
          <cell r="B159">
            <v>1</v>
          </cell>
          <cell r="C159">
            <v>1</v>
          </cell>
          <cell r="D159">
            <v>1</v>
          </cell>
          <cell r="E159">
            <v>10.38</v>
          </cell>
          <cell r="F159">
            <v>0</v>
          </cell>
        </row>
        <row r="160">
          <cell r="A160">
            <v>0</v>
          </cell>
          <cell r="B160">
            <v>0</v>
          </cell>
          <cell r="C160">
            <v>0</v>
          </cell>
          <cell r="D160">
            <v>0</v>
          </cell>
          <cell r="E160">
            <v>4.8499999999999996</v>
          </cell>
          <cell r="F160">
            <v>0</v>
          </cell>
        </row>
        <row r="161">
          <cell r="A161">
            <v>0</v>
          </cell>
          <cell r="B161">
            <v>0</v>
          </cell>
          <cell r="C161">
            <v>0</v>
          </cell>
          <cell r="D161">
            <v>0</v>
          </cell>
          <cell r="E161">
            <v>0</v>
          </cell>
          <cell r="F161">
            <v>50.34</v>
          </cell>
        </row>
        <row r="162">
          <cell r="A162">
            <v>0</v>
          </cell>
          <cell r="B162">
            <v>1</v>
          </cell>
          <cell r="C162">
            <v>1</v>
          </cell>
          <cell r="D162">
            <v>1</v>
          </cell>
          <cell r="E162">
            <v>9.25</v>
          </cell>
          <cell r="F162">
            <v>0</v>
          </cell>
        </row>
        <row r="163">
          <cell r="A163">
            <v>0</v>
          </cell>
          <cell r="B163">
            <v>0</v>
          </cell>
          <cell r="C163">
            <v>0</v>
          </cell>
          <cell r="D163">
            <v>0</v>
          </cell>
          <cell r="E163">
            <v>3.84</v>
          </cell>
          <cell r="F163">
            <v>0</v>
          </cell>
        </row>
        <row r="164">
          <cell r="A164">
            <v>0</v>
          </cell>
          <cell r="B164">
            <v>0</v>
          </cell>
          <cell r="C164">
            <v>0</v>
          </cell>
          <cell r="D164">
            <v>0</v>
          </cell>
          <cell r="E164">
            <v>0</v>
          </cell>
          <cell r="F164">
            <v>35.520000000000003</v>
          </cell>
        </row>
        <row r="165">
          <cell r="A165">
            <v>0</v>
          </cell>
          <cell r="B165">
            <v>0</v>
          </cell>
          <cell r="C165">
            <v>0</v>
          </cell>
          <cell r="D165">
            <v>0</v>
          </cell>
          <cell r="E165">
            <v>0</v>
          </cell>
          <cell r="F165">
            <v>259.81</v>
          </cell>
        </row>
        <row r="166">
          <cell r="B166">
            <v>0</v>
          </cell>
          <cell r="C166">
            <v>0</v>
          </cell>
          <cell r="D166">
            <v>0</v>
          </cell>
          <cell r="E166">
            <v>0</v>
          </cell>
          <cell r="F166">
            <v>0</v>
          </cell>
        </row>
        <row r="167">
          <cell r="B167">
            <v>0</v>
          </cell>
          <cell r="C167">
            <v>0</v>
          </cell>
          <cell r="D167">
            <v>0</v>
          </cell>
          <cell r="E167">
            <v>0</v>
          </cell>
          <cell r="F167">
            <v>0</v>
          </cell>
        </row>
        <row r="168">
          <cell r="A168" t="str">
            <v>C1.2a</v>
          </cell>
          <cell r="B168">
            <v>0</v>
          </cell>
          <cell r="C168">
            <v>0</v>
          </cell>
          <cell r="D168">
            <v>0</v>
          </cell>
          <cell r="E168">
            <v>0</v>
          </cell>
          <cell r="F168">
            <v>259.81</v>
          </cell>
        </row>
        <row r="169">
          <cell r="B169">
            <v>0</v>
          </cell>
          <cell r="C169">
            <v>0</v>
          </cell>
          <cell r="D169">
            <v>0</v>
          </cell>
          <cell r="E169">
            <v>0</v>
          </cell>
          <cell r="F169">
            <v>0</v>
          </cell>
        </row>
        <row r="170">
          <cell r="B170">
            <v>0</v>
          </cell>
          <cell r="C170">
            <v>0</v>
          </cell>
          <cell r="D170">
            <v>0</v>
          </cell>
          <cell r="E170">
            <v>0</v>
          </cell>
          <cell r="F170">
            <v>0</v>
          </cell>
        </row>
        <row r="171">
          <cell r="A171" t="str">
            <v>C1.2b</v>
          </cell>
          <cell r="B171">
            <v>0</v>
          </cell>
          <cell r="C171">
            <v>0</v>
          </cell>
          <cell r="D171">
            <v>0</v>
          </cell>
          <cell r="E171">
            <v>0</v>
          </cell>
          <cell r="F171">
            <v>259.81</v>
          </cell>
        </row>
        <row r="172">
          <cell r="B172">
            <v>0</v>
          </cell>
          <cell r="C172">
            <v>0</v>
          </cell>
          <cell r="D172">
            <v>0</v>
          </cell>
          <cell r="E172">
            <v>0</v>
          </cell>
          <cell r="F172">
            <v>0</v>
          </cell>
        </row>
        <row r="173">
          <cell r="B173">
            <v>0</v>
          </cell>
          <cell r="C173">
            <v>0</v>
          </cell>
          <cell r="D173">
            <v>0</v>
          </cell>
          <cell r="E173">
            <v>0</v>
          </cell>
          <cell r="F173">
            <v>0</v>
          </cell>
        </row>
        <row r="174">
          <cell r="A174" t="str">
            <v>C1.2c</v>
          </cell>
          <cell r="B174">
            <v>0</v>
          </cell>
          <cell r="C174">
            <v>0</v>
          </cell>
          <cell r="D174">
            <v>0</v>
          </cell>
          <cell r="E174">
            <v>0</v>
          </cell>
          <cell r="F174">
            <v>259.81</v>
          </cell>
        </row>
        <row r="175">
          <cell r="B175">
            <v>0</v>
          </cell>
          <cell r="C175">
            <v>0</v>
          </cell>
          <cell r="D175">
            <v>0</v>
          </cell>
          <cell r="E175">
            <v>0</v>
          </cell>
          <cell r="F175">
            <v>0</v>
          </cell>
        </row>
        <row r="176">
          <cell r="B176">
            <v>0</v>
          </cell>
          <cell r="C176">
            <v>0</v>
          </cell>
          <cell r="D176">
            <v>0</v>
          </cell>
          <cell r="E176">
            <v>0</v>
          </cell>
          <cell r="F176">
            <v>0</v>
          </cell>
        </row>
        <row r="177">
          <cell r="A177" t="str">
            <v>C1.2d</v>
          </cell>
          <cell r="B177">
            <v>0</v>
          </cell>
          <cell r="C177">
            <v>0</v>
          </cell>
          <cell r="D177">
            <v>0</v>
          </cell>
          <cell r="E177">
            <v>0</v>
          </cell>
          <cell r="F177">
            <v>259.81</v>
          </cell>
        </row>
        <row r="178">
          <cell r="B178">
            <v>0</v>
          </cell>
          <cell r="C178">
            <v>0</v>
          </cell>
          <cell r="D178">
            <v>0</v>
          </cell>
          <cell r="E178">
            <v>0</v>
          </cell>
          <cell r="F178">
            <v>0</v>
          </cell>
        </row>
        <row r="179">
          <cell r="B179">
            <v>0</v>
          </cell>
          <cell r="C179">
            <v>0</v>
          </cell>
          <cell r="D179">
            <v>0</v>
          </cell>
          <cell r="E179">
            <v>0</v>
          </cell>
          <cell r="F179">
            <v>0</v>
          </cell>
        </row>
        <row r="180">
          <cell r="B180">
            <v>0</v>
          </cell>
          <cell r="C180">
            <v>0</v>
          </cell>
          <cell r="D180">
            <v>4</v>
          </cell>
          <cell r="E180">
            <v>53</v>
          </cell>
          <cell r="F180">
            <v>0</v>
          </cell>
        </row>
        <row r="181">
          <cell r="B181">
            <v>0</v>
          </cell>
          <cell r="C181">
            <v>0</v>
          </cell>
          <cell r="D181">
            <v>0</v>
          </cell>
          <cell r="E181">
            <v>0</v>
          </cell>
          <cell r="F181">
            <v>212</v>
          </cell>
        </row>
        <row r="182">
          <cell r="B182">
            <v>0</v>
          </cell>
          <cell r="C182">
            <v>0</v>
          </cell>
          <cell r="D182">
            <v>0</v>
          </cell>
          <cell r="E182">
            <v>0</v>
          </cell>
          <cell r="F182">
            <v>0</v>
          </cell>
        </row>
        <row r="183">
          <cell r="A183" t="str">
            <v>C1.2e</v>
          </cell>
          <cell r="B183">
            <v>0</v>
          </cell>
          <cell r="C183">
            <v>0</v>
          </cell>
          <cell r="D183">
            <v>0</v>
          </cell>
          <cell r="E183">
            <v>0</v>
          </cell>
          <cell r="F183">
            <v>212</v>
          </cell>
        </row>
        <row r="184">
          <cell r="B184">
            <v>0</v>
          </cell>
          <cell r="C184">
            <v>0</v>
          </cell>
          <cell r="D184">
            <v>0</v>
          </cell>
          <cell r="E184">
            <v>0</v>
          </cell>
          <cell r="F184">
            <v>0</v>
          </cell>
        </row>
        <row r="185">
          <cell r="B185">
            <v>0</v>
          </cell>
          <cell r="C185">
            <v>0</v>
          </cell>
          <cell r="D185">
            <v>0</v>
          </cell>
          <cell r="E185">
            <v>0</v>
          </cell>
          <cell r="F185">
            <v>0</v>
          </cell>
        </row>
        <row r="186">
          <cell r="B186">
            <v>0</v>
          </cell>
          <cell r="C186">
            <v>0</v>
          </cell>
          <cell r="D186">
            <v>4</v>
          </cell>
          <cell r="E186">
            <v>26</v>
          </cell>
          <cell r="F186">
            <v>0</v>
          </cell>
        </row>
        <row r="187">
          <cell r="B187">
            <v>0</v>
          </cell>
          <cell r="C187">
            <v>0</v>
          </cell>
          <cell r="D187">
            <v>0</v>
          </cell>
          <cell r="E187">
            <v>0</v>
          </cell>
          <cell r="F187">
            <v>104</v>
          </cell>
        </row>
        <row r="188">
          <cell r="B188">
            <v>0</v>
          </cell>
          <cell r="C188">
            <v>0</v>
          </cell>
          <cell r="D188">
            <v>0</v>
          </cell>
          <cell r="E188">
            <v>0</v>
          </cell>
          <cell r="F188">
            <v>0</v>
          </cell>
        </row>
        <row r="189">
          <cell r="A189" t="str">
            <v>C1.2f</v>
          </cell>
          <cell r="B189">
            <v>0</v>
          </cell>
          <cell r="C189">
            <v>0</v>
          </cell>
          <cell r="D189">
            <v>0</v>
          </cell>
          <cell r="E189">
            <v>0</v>
          </cell>
          <cell r="F189">
            <v>104</v>
          </cell>
        </row>
        <row r="190">
          <cell r="A190">
            <v>0</v>
          </cell>
          <cell r="B190">
            <v>0</v>
          </cell>
          <cell r="C190">
            <v>0</v>
          </cell>
          <cell r="D190">
            <v>0</v>
          </cell>
          <cell r="E190">
            <v>0</v>
          </cell>
          <cell r="F190">
            <v>0</v>
          </cell>
        </row>
        <row r="191">
          <cell r="A191">
            <v>0</v>
          </cell>
          <cell r="B191">
            <v>0</v>
          </cell>
          <cell r="C191">
            <v>0</v>
          </cell>
          <cell r="D191">
            <v>0</v>
          </cell>
          <cell r="E191">
            <v>0</v>
          </cell>
          <cell r="F191">
            <v>0</v>
          </cell>
        </row>
        <row r="192">
          <cell r="A192">
            <v>0</v>
          </cell>
          <cell r="B192">
            <v>0</v>
          </cell>
          <cell r="C192">
            <v>0</v>
          </cell>
          <cell r="D192">
            <v>4</v>
          </cell>
          <cell r="E192">
            <v>7</v>
          </cell>
          <cell r="F192">
            <v>0</v>
          </cell>
        </row>
        <row r="193">
          <cell r="A193">
            <v>0</v>
          </cell>
          <cell r="B193">
            <v>0</v>
          </cell>
          <cell r="C193">
            <v>0</v>
          </cell>
          <cell r="D193">
            <v>0</v>
          </cell>
          <cell r="E193">
            <v>0</v>
          </cell>
          <cell r="F193">
            <v>28</v>
          </cell>
        </row>
        <row r="194">
          <cell r="A194">
            <v>0</v>
          </cell>
          <cell r="B194">
            <v>0</v>
          </cell>
          <cell r="C194">
            <v>0</v>
          </cell>
          <cell r="D194">
            <v>0</v>
          </cell>
          <cell r="E194">
            <v>0</v>
          </cell>
          <cell r="F194">
            <v>0</v>
          </cell>
        </row>
        <row r="195">
          <cell r="A195" t="str">
            <v>C1.2f'</v>
          </cell>
          <cell r="B195">
            <v>0</v>
          </cell>
          <cell r="C195">
            <v>0</v>
          </cell>
          <cell r="D195">
            <v>0</v>
          </cell>
          <cell r="E195">
            <v>0</v>
          </cell>
          <cell r="F195">
            <v>28</v>
          </cell>
        </row>
        <row r="196">
          <cell r="A196">
            <v>0</v>
          </cell>
          <cell r="B196">
            <v>0</v>
          </cell>
          <cell r="C196">
            <v>0</v>
          </cell>
          <cell r="D196">
            <v>0</v>
          </cell>
          <cell r="E196">
            <v>0</v>
          </cell>
          <cell r="F196">
            <v>0</v>
          </cell>
        </row>
        <row r="197">
          <cell r="B197">
            <v>0</v>
          </cell>
          <cell r="C197">
            <v>0</v>
          </cell>
          <cell r="D197">
            <v>0</v>
          </cell>
          <cell r="E197">
            <v>0</v>
          </cell>
          <cell r="F197">
            <v>0</v>
          </cell>
        </row>
        <row r="198">
          <cell r="B198">
            <v>0</v>
          </cell>
          <cell r="C198">
            <v>0</v>
          </cell>
          <cell r="D198">
            <v>0</v>
          </cell>
          <cell r="E198">
            <v>0</v>
          </cell>
          <cell r="F198">
            <v>0</v>
          </cell>
        </row>
        <row r="199">
          <cell r="A199">
            <v>0</v>
          </cell>
          <cell r="B199">
            <v>0</v>
          </cell>
          <cell r="C199">
            <v>0</v>
          </cell>
          <cell r="D199">
            <v>0</v>
          </cell>
          <cell r="E199">
            <v>0</v>
          </cell>
          <cell r="F199">
            <v>0</v>
          </cell>
        </row>
        <row r="200">
          <cell r="B200">
            <v>1</v>
          </cell>
          <cell r="C200">
            <v>1</v>
          </cell>
          <cell r="D200">
            <v>23</v>
          </cell>
          <cell r="E200">
            <v>1.3</v>
          </cell>
          <cell r="F200">
            <v>0</v>
          </cell>
        </row>
        <row r="201">
          <cell r="B201">
            <v>0</v>
          </cell>
          <cell r="C201">
            <v>0</v>
          </cell>
          <cell r="D201">
            <v>0</v>
          </cell>
          <cell r="E201">
            <v>2.4</v>
          </cell>
          <cell r="F201">
            <v>0</v>
          </cell>
        </row>
        <row r="202">
          <cell r="B202">
            <v>0</v>
          </cell>
          <cell r="C202">
            <v>0</v>
          </cell>
          <cell r="D202">
            <v>0</v>
          </cell>
          <cell r="E202">
            <v>0</v>
          </cell>
          <cell r="F202">
            <v>71.760000000000005</v>
          </cell>
        </row>
        <row r="203">
          <cell r="B203">
            <v>1</v>
          </cell>
          <cell r="C203">
            <v>1</v>
          </cell>
          <cell r="D203">
            <v>2</v>
          </cell>
          <cell r="E203">
            <v>1.5</v>
          </cell>
          <cell r="F203">
            <v>0</v>
          </cell>
        </row>
        <row r="204">
          <cell r="B204">
            <v>0</v>
          </cell>
          <cell r="C204">
            <v>0</v>
          </cell>
          <cell r="D204">
            <v>0</v>
          </cell>
          <cell r="E204">
            <v>2.4</v>
          </cell>
          <cell r="F204">
            <v>0</v>
          </cell>
        </row>
        <row r="205">
          <cell r="A205">
            <v>0</v>
          </cell>
          <cell r="B205">
            <v>0</v>
          </cell>
          <cell r="C205">
            <v>0</v>
          </cell>
          <cell r="D205">
            <v>0</v>
          </cell>
          <cell r="E205">
            <v>0</v>
          </cell>
          <cell r="F205">
            <v>7.2</v>
          </cell>
        </row>
        <row r="206">
          <cell r="A206">
            <v>0</v>
          </cell>
          <cell r="B206">
            <v>0</v>
          </cell>
          <cell r="C206">
            <v>0</v>
          </cell>
          <cell r="D206">
            <v>0</v>
          </cell>
          <cell r="E206">
            <v>0</v>
          </cell>
          <cell r="F206">
            <v>0</v>
          </cell>
        </row>
        <row r="207">
          <cell r="B207">
            <v>1</v>
          </cell>
          <cell r="C207">
            <v>1</v>
          </cell>
          <cell r="D207">
            <v>23</v>
          </cell>
          <cell r="E207">
            <v>1.3</v>
          </cell>
          <cell r="F207">
            <v>0</v>
          </cell>
        </row>
        <row r="208">
          <cell r="B208">
            <v>0</v>
          </cell>
          <cell r="C208">
            <v>0</v>
          </cell>
          <cell r="D208">
            <v>0</v>
          </cell>
          <cell r="E208">
            <v>2.4</v>
          </cell>
          <cell r="F208">
            <v>0</v>
          </cell>
        </row>
        <row r="209">
          <cell r="B209">
            <v>0</v>
          </cell>
          <cell r="C209">
            <v>0</v>
          </cell>
          <cell r="D209">
            <v>0</v>
          </cell>
          <cell r="E209">
            <v>0</v>
          </cell>
          <cell r="F209">
            <v>71.760000000000005</v>
          </cell>
        </row>
        <row r="210">
          <cell r="B210">
            <v>1</v>
          </cell>
          <cell r="C210">
            <v>1</v>
          </cell>
          <cell r="D210">
            <v>2</v>
          </cell>
          <cell r="E210">
            <v>1.4</v>
          </cell>
          <cell r="F210">
            <v>0</v>
          </cell>
        </row>
        <row r="211">
          <cell r="B211">
            <v>0</v>
          </cell>
          <cell r="C211">
            <v>0</v>
          </cell>
          <cell r="D211">
            <v>0</v>
          </cell>
          <cell r="E211">
            <v>2.4</v>
          </cell>
          <cell r="F211">
            <v>0</v>
          </cell>
        </row>
        <row r="212">
          <cell r="A212">
            <v>0</v>
          </cell>
          <cell r="B212">
            <v>0</v>
          </cell>
          <cell r="C212">
            <v>0</v>
          </cell>
          <cell r="D212">
            <v>0</v>
          </cell>
          <cell r="E212">
            <v>0</v>
          </cell>
          <cell r="F212">
            <v>6.72</v>
          </cell>
        </row>
        <row r="213">
          <cell r="A213">
            <v>0</v>
          </cell>
          <cell r="B213">
            <v>0</v>
          </cell>
          <cell r="C213">
            <v>0</v>
          </cell>
          <cell r="D213">
            <v>0</v>
          </cell>
          <cell r="E213">
            <v>0</v>
          </cell>
          <cell r="F213">
            <v>0</v>
          </cell>
        </row>
        <row r="214">
          <cell r="B214">
            <v>2</v>
          </cell>
          <cell r="C214">
            <v>1</v>
          </cell>
          <cell r="D214">
            <v>25</v>
          </cell>
          <cell r="E214">
            <v>1.3</v>
          </cell>
          <cell r="F214">
            <v>0</v>
          </cell>
        </row>
        <row r="215">
          <cell r="B215">
            <v>0</v>
          </cell>
          <cell r="C215">
            <v>0</v>
          </cell>
          <cell r="D215">
            <v>0</v>
          </cell>
          <cell r="E215">
            <v>2.4</v>
          </cell>
          <cell r="F215">
            <v>0</v>
          </cell>
        </row>
        <row r="216">
          <cell r="B216">
            <v>0</v>
          </cell>
          <cell r="C216">
            <v>0</v>
          </cell>
          <cell r="D216">
            <v>0</v>
          </cell>
          <cell r="E216">
            <v>0</v>
          </cell>
          <cell r="F216">
            <v>156</v>
          </cell>
        </row>
        <row r="217">
          <cell r="A217" t="str">
            <v>C1.3a</v>
          </cell>
          <cell r="B217">
            <v>0</v>
          </cell>
          <cell r="C217">
            <v>0</v>
          </cell>
          <cell r="D217">
            <v>0</v>
          </cell>
          <cell r="E217">
            <v>0</v>
          </cell>
          <cell r="F217">
            <v>313.44000000000005</v>
          </cell>
        </row>
        <row r="218">
          <cell r="B218">
            <v>0</v>
          </cell>
          <cell r="C218">
            <v>0</v>
          </cell>
          <cell r="D218">
            <v>0</v>
          </cell>
          <cell r="E218">
            <v>0</v>
          </cell>
          <cell r="F218">
            <v>0</v>
          </cell>
        </row>
        <row r="219">
          <cell r="A219">
            <v>0</v>
          </cell>
          <cell r="B219">
            <v>0</v>
          </cell>
          <cell r="C219">
            <v>0</v>
          </cell>
          <cell r="D219">
            <v>0</v>
          </cell>
          <cell r="E219">
            <v>0</v>
          </cell>
          <cell r="F219">
            <v>0</v>
          </cell>
        </row>
        <row r="220">
          <cell r="A220">
            <v>0</v>
          </cell>
          <cell r="B220">
            <v>0</v>
          </cell>
          <cell r="C220">
            <v>0</v>
          </cell>
          <cell r="D220">
            <v>0</v>
          </cell>
          <cell r="E220">
            <v>0</v>
          </cell>
          <cell r="F220">
            <v>0</v>
          </cell>
        </row>
        <row r="221">
          <cell r="A221">
            <v>0</v>
          </cell>
          <cell r="B221">
            <v>0</v>
          </cell>
          <cell r="C221">
            <v>0</v>
          </cell>
          <cell r="D221">
            <v>0</v>
          </cell>
          <cell r="E221">
            <v>0</v>
          </cell>
          <cell r="F221">
            <v>0</v>
          </cell>
        </row>
        <row r="222">
          <cell r="A222">
            <v>0</v>
          </cell>
          <cell r="B222">
            <v>4</v>
          </cell>
          <cell r="C222">
            <v>1</v>
          </cell>
          <cell r="D222">
            <v>1</v>
          </cell>
          <cell r="E222">
            <v>89.67</v>
          </cell>
          <cell r="F222">
            <v>0</v>
          </cell>
        </row>
        <row r="223">
          <cell r="A223">
            <v>0</v>
          </cell>
          <cell r="B223">
            <v>0</v>
          </cell>
          <cell r="C223">
            <v>0</v>
          </cell>
          <cell r="D223">
            <v>0</v>
          </cell>
          <cell r="E223">
            <v>0.48</v>
          </cell>
          <cell r="F223">
            <v>0</v>
          </cell>
        </row>
        <row r="224">
          <cell r="A224">
            <v>0</v>
          </cell>
          <cell r="B224">
            <v>0</v>
          </cell>
          <cell r="C224">
            <v>0</v>
          </cell>
          <cell r="D224">
            <v>0</v>
          </cell>
          <cell r="E224">
            <v>0</v>
          </cell>
          <cell r="F224">
            <v>172.17</v>
          </cell>
        </row>
        <row r="225">
          <cell r="A225">
            <v>0</v>
          </cell>
          <cell r="B225">
            <v>0</v>
          </cell>
          <cell r="C225">
            <v>0</v>
          </cell>
          <cell r="D225">
            <v>0</v>
          </cell>
          <cell r="E225">
            <v>0</v>
          </cell>
          <cell r="F225">
            <v>0</v>
          </cell>
        </row>
        <row r="226">
          <cell r="A226">
            <v>0</v>
          </cell>
          <cell r="B226">
            <v>4</v>
          </cell>
          <cell r="C226">
            <v>1</v>
          </cell>
          <cell r="D226">
            <v>1</v>
          </cell>
          <cell r="E226">
            <v>25.1</v>
          </cell>
          <cell r="F226">
            <v>0</v>
          </cell>
        </row>
        <row r="227">
          <cell r="A227">
            <v>0</v>
          </cell>
          <cell r="B227">
            <v>0</v>
          </cell>
          <cell r="C227">
            <v>0</v>
          </cell>
          <cell r="D227">
            <v>0</v>
          </cell>
          <cell r="E227">
            <v>0.2</v>
          </cell>
          <cell r="F227">
            <v>0</v>
          </cell>
        </row>
        <row r="228">
          <cell r="A228">
            <v>0</v>
          </cell>
          <cell r="B228">
            <v>0</v>
          </cell>
          <cell r="C228">
            <v>0</v>
          </cell>
          <cell r="D228">
            <v>0</v>
          </cell>
          <cell r="E228">
            <v>0</v>
          </cell>
          <cell r="F228">
            <v>20.079999999999998</v>
          </cell>
        </row>
        <row r="229">
          <cell r="A229">
            <v>0</v>
          </cell>
          <cell r="B229">
            <v>4</v>
          </cell>
          <cell r="C229">
            <v>1</v>
          </cell>
          <cell r="D229">
            <v>1</v>
          </cell>
          <cell r="E229">
            <v>48.38</v>
          </cell>
          <cell r="F229">
            <v>0</v>
          </cell>
        </row>
        <row r="230">
          <cell r="A230">
            <v>0</v>
          </cell>
          <cell r="B230">
            <v>0</v>
          </cell>
          <cell r="C230">
            <v>0</v>
          </cell>
          <cell r="D230">
            <v>0</v>
          </cell>
          <cell r="E230">
            <v>0.2</v>
          </cell>
          <cell r="F230">
            <v>0</v>
          </cell>
        </row>
        <row r="231">
          <cell r="A231">
            <v>0</v>
          </cell>
          <cell r="B231">
            <v>0</v>
          </cell>
          <cell r="C231">
            <v>0</v>
          </cell>
          <cell r="D231">
            <v>0</v>
          </cell>
          <cell r="E231">
            <v>0</v>
          </cell>
          <cell r="F231">
            <v>38.700000000000003</v>
          </cell>
        </row>
        <row r="232">
          <cell r="A232">
            <v>0</v>
          </cell>
          <cell r="B232">
            <v>4</v>
          </cell>
          <cell r="C232">
            <v>1</v>
          </cell>
          <cell r="D232">
            <v>1</v>
          </cell>
          <cell r="E232">
            <v>24.46</v>
          </cell>
          <cell r="F232">
            <v>0</v>
          </cell>
        </row>
        <row r="233">
          <cell r="A233">
            <v>0</v>
          </cell>
          <cell r="B233">
            <v>0</v>
          </cell>
          <cell r="C233">
            <v>0</v>
          </cell>
          <cell r="D233">
            <v>0</v>
          </cell>
          <cell r="E233">
            <v>0.2</v>
          </cell>
          <cell r="F233">
            <v>0</v>
          </cell>
        </row>
        <row r="234">
          <cell r="A234">
            <v>0</v>
          </cell>
          <cell r="B234">
            <v>0</v>
          </cell>
          <cell r="C234">
            <v>0</v>
          </cell>
          <cell r="D234">
            <v>0</v>
          </cell>
          <cell r="E234">
            <v>0</v>
          </cell>
          <cell r="F234">
            <v>19.57</v>
          </cell>
        </row>
        <row r="235">
          <cell r="A235">
            <v>0</v>
          </cell>
          <cell r="B235">
            <v>4</v>
          </cell>
          <cell r="C235">
            <v>1</v>
          </cell>
          <cell r="D235">
            <v>1</v>
          </cell>
          <cell r="E235">
            <v>15.46</v>
          </cell>
          <cell r="F235">
            <v>0</v>
          </cell>
        </row>
        <row r="236">
          <cell r="A236">
            <v>0</v>
          </cell>
          <cell r="B236">
            <v>0</v>
          </cell>
          <cell r="C236">
            <v>0</v>
          </cell>
          <cell r="D236">
            <v>0</v>
          </cell>
          <cell r="E236">
            <v>0.2</v>
          </cell>
          <cell r="F236">
            <v>0</v>
          </cell>
        </row>
        <row r="237">
          <cell r="A237">
            <v>0</v>
          </cell>
          <cell r="B237">
            <v>0</v>
          </cell>
          <cell r="C237">
            <v>0</v>
          </cell>
          <cell r="D237">
            <v>0</v>
          </cell>
          <cell r="E237">
            <v>0</v>
          </cell>
          <cell r="F237">
            <v>12.37</v>
          </cell>
        </row>
        <row r="238">
          <cell r="A238">
            <v>0</v>
          </cell>
          <cell r="B238">
            <v>4</v>
          </cell>
          <cell r="C238">
            <v>1</v>
          </cell>
          <cell r="D238">
            <v>1</v>
          </cell>
          <cell r="E238">
            <v>28.2</v>
          </cell>
          <cell r="F238">
            <v>0</v>
          </cell>
        </row>
        <row r="239">
          <cell r="A239">
            <v>0</v>
          </cell>
          <cell r="B239">
            <v>0</v>
          </cell>
          <cell r="C239">
            <v>0</v>
          </cell>
          <cell r="D239">
            <v>0</v>
          </cell>
          <cell r="E239">
            <v>0.2</v>
          </cell>
          <cell r="F239">
            <v>0</v>
          </cell>
        </row>
        <row r="240">
          <cell r="A240">
            <v>0</v>
          </cell>
          <cell r="B240">
            <v>0</v>
          </cell>
          <cell r="C240">
            <v>0</v>
          </cell>
          <cell r="D240">
            <v>0</v>
          </cell>
          <cell r="E240">
            <v>0</v>
          </cell>
          <cell r="F240">
            <v>22.56</v>
          </cell>
        </row>
        <row r="241">
          <cell r="A241">
            <v>0</v>
          </cell>
          <cell r="B241">
            <v>4</v>
          </cell>
          <cell r="C241">
            <v>1</v>
          </cell>
          <cell r="D241">
            <v>1</v>
          </cell>
          <cell r="E241">
            <v>40.159999999999997</v>
          </cell>
          <cell r="F241">
            <v>0</v>
          </cell>
        </row>
        <row r="242">
          <cell r="A242">
            <v>0</v>
          </cell>
          <cell r="B242">
            <v>0</v>
          </cell>
          <cell r="C242">
            <v>0</v>
          </cell>
          <cell r="D242">
            <v>0</v>
          </cell>
          <cell r="E242">
            <v>0.2</v>
          </cell>
          <cell r="F242">
            <v>0</v>
          </cell>
        </row>
        <row r="243">
          <cell r="A243">
            <v>0</v>
          </cell>
          <cell r="B243">
            <v>0</v>
          </cell>
          <cell r="C243">
            <v>0</v>
          </cell>
          <cell r="D243">
            <v>0</v>
          </cell>
          <cell r="E243">
            <v>0</v>
          </cell>
          <cell r="F243">
            <v>32.130000000000003</v>
          </cell>
        </row>
        <row r="244">
          <cell r="A244">
            <v>0</v>
          </cell>
          <cell r="B244">
            <v>4</v>
          </cell>
          <cell r="C244">
            <v>1</v>
          </cell>
          <cell r="D244">
            <v>1</v>
          </cell>
          <cell r="E244">
            <v>26.18</v>
          </cell>
          <cell r="F244">
            <v>0</v>
          </cell>
        </row>
        <row r="245">
          <cell r="A245">
            <v>0</v>
          </cell>
          <cell r="B245">
            <v>0</v>
          </cell>
          <cell r="C245">
            <v>0</v>
          </cell>
          <cell r="D245">
            <v>0</v>
          </cell>
          <cell r="E245">
            <v>0.2</v>
          </cell>
          <cell r="F245">
            <v>0</v>
          </cell>
        </row>
        <row r="246">
          <cell r="A246">
            <v>0</v>
          </cell>
          <cell r="B246">
            <v>0</v>
          </cell>
          <cell r="C246">
            <v>0</v>
          </cell>
          <cell r="D246">
            <v>0</v>
          </cell>
          <cell r="E246">
            <v>0</v>
          </cell>
          <cell r="F246">
            <v>20.94</v>
          </cell>
        </row>
        <row r="247">
          <cell r="A247">
            <v>0</v>
          </cell>
          <cell r="B247">
            <v>4</v>
          </cell>
          <cell r="C247">
            <v>1</v>
          </cell>
          <cell r="D247">
            <v>1</v>
          </cell>
          <cell r="E247">
            <v>2.83</v>
          </cell>
          <cell r="F247">
            <v>0</v>
          </cell>
        </row>
        <row r="248">
          <cell r="A248">
            <v>0</v>
          </cell>
          <cell r="B248">
            <v>0</v>
          </cell>
          <cell r="C248">
            <v>0</v>
          </cell>
          <cell r="D248">
            <v>0</v>
          </cell>
          <cell r="E248">
            <v>0.28999999999999998</v>
          </cell>
          <cell r="F248">
            <v>0</v>
          </cell>
        </row>
        <row r="249">
          <cell r="A249">
            <v>0</v>
          </cell>
          <cell r="B249">
            <v>0</v>
          </cell>
          <cell r="C249">
            <v>0</v>
          </cell>
          <cell r="D249">
            <v>0</v>
          </cell>
          <cell r="E249">
            <v>0</v>
          </cell>
          <cell r="F249">
            <v>3.28</v>
          </cell>
        </row>
        <row r="250">
          <cell r="A250">
            <v>0</v>
          </cell>
          <cell r="B250">
            <v>4</v>
          </cell>
          <cell r="C250">
            <v>1</v>
          </cell>
          <cell r="D250">
            <v>1</v>
          </cell>
          <cell r="E250">
            <v>4.1500000000000004</v>
          </cell>
          <cell r="F250">
            <v>0</v>
          </cell>
        </row>
        <row r="251">
          <cell r="A251">
            <v>0</v>
          </cell>
          <cell r="B251">
            <v>0</v>
          </cell>
          <cell r="C251">
            <v>0</v>
          </cell>
          <cell r="D251">
            <v>0</v>
          </cell>
          <cell r="E251">
            <v>0.48</v>
          </cell>
          <cell r="F251">
            <v>0</v>
          </cell>
        </row>
        <row r="252">
          <cell r="A252">
            <v>0</v>
          </cell>
          <cell r="B252">
            <v>0</v>
          </cell>
          <cell r="C252">
            <v>0</v>
          </cell>
          <cell r="D252">
            <v>0</v>
          </cell>
          <cell r="E252">
            <v>0</v>
          </cell>
          <cell r="F252">
            <v>7.97</v>
          </cell>
        </row>
        <row r="253">
          <cell r="A253">
            <v>0</v>
          </cell>
          <cell r="B253">
            <v>4</v>
          </cell>
          <cell r="C253">
            <v>1</v>
          </cell>
          <cell r="D253">
            <v>1</v>
          </cell>
          <cell r="E253">
            <v>4.4000000000000004</v>
          </cell>
          <cell r="F253">
            <v>0</v>
          </cell>
        </row>
        <row r="254">
          <cell r="A254">
            <v>0</v>
          </cell>
          <cell r="B254">
            <v>0</v>
          </cell>
          <cell r="C254">
            <v>0</v>
          </cell>
          <cell r="D254">
            <v>0</v>
          </cell>
          <cell r="E254">
            <v>0.48</v>
          </cell>
          <cell r="F254">
            <v>0</v>
          </cell>
        </row>
        <row r="255">
          <cell r="A255">
            <v>0</v>
          </cell>
          <cell r="B255">
            <v>0</v>
          </cell>
          <cell r="C255">
            <v>0</v>
          </cell>
          <cell r="D255">
            <v>0</v>
          </cell>
          <cell r="E255">
            <v>0</v>
          </cell>
          <cell r="F255">
            <v>8.4499999999999993</v>
          </cell>
        </row>
        <row r="256">
          <cell r="A256">
            <v>0</v>
          </cell>
          <cell r="B256">
            <v>4</v>
          </cell>
          <cell r="C256">
            <v>1</v>
          </cell>
          <cell r="D256">
            <v>1</v>
          </cell>
          <cell r="E256">
            <v>7.9099999999999993</v>
          </cell>
          <cell r="F256">
            <v>0</v>
          </cell>
        </row>
        <row r="257">
          <cell r="A257">
            <v>0</v>
          </cell>
          <cell r="B257">
            <v>0</v>
          </cell>
          <cell r="C257">
            <v>0</v>
          </cell>
          <cell r="D257">
            <v>0</v>
          </cell>
          <cell r="E257">
            <v>0.2</v>
          </cell>
          <cell r="F257">
            <v>0</v>
          </cell>
        </row>
        <row r="258">
          <cell r="A258">
            <v>0</v>
          </cell>
          <cell r="B258">
            <v>0</v>
          </cell>
          <cell r="C258">
            <v>0</v>
          </cell>
          <cell r="D258">
            <v>0</v>
          </cell>
          <cell r="E258">
            <v>0</v>
          </cell>
          <cell r="F258">
            <v>6.33</v>
          </cell>
        </row>
        <row r="259">
          <cell r="A259">
            <v>0</v>
          </cell>
          <cell r="B259">
            <v>4</v>
          </cell>
          <cell r="C259">
            <v>1</v>
          </cell>
          <cell r="D259">
            <v>1</v>
          </cell>
          <cell r="E259">
            <v>9.2399999999999984</v>
          </cell>
          <cell r="F259">
            <v>0</v>
          </cell>
        </row>
        <row r="260">
          <cell r="A260">
            <v>0</v>
          </cell>
          <cell r="B260">
            <v>0</v>
          </cell>
          <cell r="C260">
            <v>0</v>
          </cell>
          <cell r="D260">
            <v>0</v>
          </cell>
          <cell r="E260">
            <v>0.2</v>
          </cell>
          <cell r="F260">
            <v>0</v>
          </cell>
        </row>
        <row r="261">
          <cell r="A261">
            <v>0</v>
          </cell>
          <cell r="B261">
            <v>0</v>
          </cell>
          <cell r="C261">
            <v>0</v>
          </cell>
          <cell r="D261">
            <v>0</v>
          </cell>
          <cell r="E261">
            <v>0</v>
          </cell>
          <cell r="F261">
            <v>7.39</v>
          </cell>
        </row>
        <row r="262">
          <cell r="A262">
            <v>0</v>
          </cell>
          <cell r="B262">
            <v>4</v>
          </cell>
          <cell r="C262">
            <v>1</v>
          </cell>
          <cell r="D262">
            <v>1</v>
          </cell>
          <cell r="E262">
            <v>23.48</v>
          </cell>
          <cell r="F262">
            <v>0</v>
          </cell>
        </row>
        <row r="263">
          <cell r="A263">
            <v>0</v>
          </cell>
          <cell r="B263">
            <v>0</v>
          </cell>
          <cell r="C263">
            <v>0</v>
          </cell>
          <cell r="D263">
            <v>0</v>
          </cell>
          <cell r="E263">
            <v>0.2</v>
          </cell>
          <cell r="F263">
            <v>0</v>
          </cell>
        </row>
        <row r="264">
          <cell r="A264">
            <v>0</v>
          </cell>
          <cell r="B264">
            <v>0</v>
          </cell>
          <cell r="C264">
            <v>0</v>
          </cell>
          <cell r="D264">
            <v>0</v>
          </cell>
          <cell r="E264">
            <v>0</v>
          </cell>
          <cell r="F264">
            <v>18.78</v>
          </cell>
        </row>
        <row r="265">
          <cell r="A265">
            <v>0</v>
          </cell>
          <cell r="B265">
            <v>4</v>
          </cell>
          <cell r="C265">
            <v>1</v>
          </cell>
          <cell r="D265">
            <v>1</v>
          </cell>
          <cell r="E265">
            <v>9.41</v>
          </cell>
          <cell r="F265">
            <v>0</v>
          </cell>
        </row>
        <row r="266">
          <cell r="A266">
            <v>0</v>
          </cell>
          <cell r="B266">
            <v>0</v>
          </cell>
          <cell r="C266">
            <v>0</v>
          </cell>
          <cell r="D266">
            <v>0</v>
          </cell>
          <cell r="E266">
            <v>0.2</v>
          </cell>
          <cell r="F266">
            <v>0</v>
          </cell>
        </row>
        <row r="267">
          <cell r="A267">
            <v>0</v>
          </cell>
          <cell r="B267">
            <v>0</v>
          </cell>
          <cell r="C267">
            <v>0</v>
          </cell>
          <cell r="D267">
            <v>0</v>
          </cell>
          <cell r="E267">
            <v>0</v>
          </cell>
          <cell r="F267">
            <v>7.53</v>
          </cell>
        </row>
        <row r="268">
          <cell r="A268">
            <v>0</v>
          </cell>
          <cell r="B268">
            <v>4</v>
          </cell>
          <cell r="C268">
            <v>1</v>
          </cell>
          <cell r="D268">
            <v>1</v>
          </cell>
          <cell r="E268">
            <v>16.12</v>
          </cell>
          <cell r="F268">
            <v>0</v>
          </cell>
        </row>
        <row r="269">
          <cell r="A269">
            <v>0</v>
          </cell>
          <cell r="B269">
            <v>0</v>
          </cell>
          <cell r="C269">
            <v>0</v>
          </cell>
          <cell r="D269">
            <v>0</v>
          </cell>
          <cell r="E269">
            <v>0.2</v>
          </cell>
          <cell r="F269">
            <v>0</v>
          </cell>
        </row>
        <row r="270">
          <cell r="A270">
            <v>0</v>
          </cell>
          <cell r="B270">
            <v>0</v>
          </cell>
          <cell r="C270">
            <v>0</v>
          </cell>
          <cell r="D270">
            <v>0</v>
          </cell>
          <cell r="E270">
            <v>0</v>
          </cell>
          <cell r="F270">
            <v>12.9</v>
          </cell>
        </row>
        <row r="271">
          <cell r="A271">
            <v>0</v>
          </cell>
          <cell r="B271">
            <v>4</v>
          </cell>
          <cell r="C271">
            <v>1</v>
          </cell>
          <cell r="D271">
            <v>1</v>
          </cell>
          <cell r="E271">
            <v>5.25</v>
          </cell>
          <cell r="F271">
            <v>0</v>
          </cell>
        </row>
        <row r="272">
          <cell r="A272">
            <v>0</v>
          </cell>
          <cell r="B272">
            <v>0</v>
          </cell>
          <cell r="C272">
            <v>0</v>
          </cell>
          <cell r="D272">
            <v>0</v>
          </cell>
          <cell r="E272">
            <v>0.2</v>
          </cell>
          <cell r="F272">
            <v>0</v>
          </cell>
        </row>
        <row r="273">
          <cell r="A273">
            <v>0</v>
          </cell>
          <cell r="B273">
            <v>0</v>
          </cell>
          <cell r="C273">
            <v>0</v>
          </cell>
          <cell r="D273">
            <v>0</v>
          </cell>
          <cell r="E273">
            <v>0</v>
          </cell>
          <cell r="F273">
            <v>4.2</v>
          </cell>
        </row>
        <row r="274">
          <cell r="A274">
            <v>0</v>
          </cell>
          <cell r="B274">
            <v>4</v>
          </cell>
          <cell r="C274">
            <v>1</v>
          </cell>
          <cell r="D274">
            <v>1</v>
          </cell>
          <cell r="E274">
            <v>4.8499999999999996</v>
          </cell>
          <cell r="F274">
            <v>0</v>
          </cell>
        </row>
        <row r="275">
          <cell r="A275">
            <v>0</v>
          </cell>
          <cell r="B275">
            <v>0</v>
          </cell>
          <cell r="C275">
            <v>0</v>
          </cell>
          <cell r="D275">
            <v>0</v>
          </cell>
          <cell r="E275">
            <v>0.2</v>
          </cell>
          <cell r="F275">
            <v>0</v>
          </cell>
        </row>
        <row r="276">
          <cell r="A276">
            <v>0</v>
          </cell>
          <cell r="B276">
            <v>0</v>
          </cell>
          <cell r="C276">
            <v>0</v>
          </cell>
          <cell r="D276">
            <v>0</v>
          </cell>
          <cell r="E276">
            <v>0</v>
          </cell>
          <cell r="F276">
            <v>3.88</v>
          </cell>
        </row>
        <row r="277">
          <cell r="A277">
            <v>0</v>
          </cell>
          <cell r="B277">
            <v>4</v>
          </cell>
          <cell r="C277">
            <v>1</v>
          </cell>
          <cell r="D277">
            <v>1</v>
          </cell>
          <cell r="E277">
            <v>13.34</v>
          </cell>
          <cell r="F277">
            <v>0</v>
          </cell>
        </row>
        <row r="278">
          <cell r="A278">
            <v>0</v>
          </cell>
          <cell r="B278">
            <v>0</v>
          </cell>
          <cell r="C278">
            <v>0</v>
          </cell>
          <cell r="D278">
            <v>0</v>
          </cell>
          <cell r="E278">
            <v>0.2</v>
          </cell>
          <cell r="F278">
            <v>0</v>
          </cell>
        </row>
        <row r="279">
          <cell r="A279">
            <v>0</v>
          </cell>
          <cell r="B279">
            <v>0</v>
          </cell>
          <cell r="C279">
            <v>0</v>
          </cell>
          <cell r="D279">
            <v>0</v>
          </cell>
          <cell r="E279">
            <v>0</v>
          </cell>
          <cell r="F279">
            <v>10.67</v>
          </cell>
        </row>
        <row r="280">
          <cell r="A280">
            <v>0</v>
          </cell>
          <cell r="B280">
            <v>4</v>
          </cell>
          <cell r="C280">
            <v>1</v>
          </cell>
          <cell r="D280">
            <v>1</v>
          </cell>
          <cell r="E280">
            <v>17.34</v>
          </cell>
          <cell r="F280">
            <v>0</v>
          </cell>
        </row>
        <row r="281">
          <cell r="A281">
            <v>0</v>
          </cell>
          <cell r="B281">
            <v>0</v>
          </cell>
          <cell r="C281">
            <v>0</v>
          </cell>
          <cell r="D281">
            <v>0</v>
          </cell>
          <cell r="E281">
            <v>0.2</v>
          </cell>
          <cell r="F281">
            <v>0</v>
          </cell>
        </row>
        <row r="282">
          <cell r="A282">
            <v>0</v>
          </cell>
          <cell r="B282">
            <v>0</v>
          </cell>
          <cell r="C282">
            <v>0</v>
          </cell>
          <cell r="D282">
            <v>0</v>
          </cell>
          <cell r="E282">
            <v>0</v>
          </cell>
          <cell r="F282">
            <v>13.87</v>
          </cell>
        </row>
        <row r="283">
          <cell r="A283">
            <v>0</v>
          </cell>
          <cell r="B283">
            <v>4</v>
          </cell>
          <cell r="C283">
            <v>1</v>
          </cell>
          <cell r="D283">
            <v>1</v>
          </cell>
          <cell r="E283">
            <v>8.69</v>
          </cell>
          <cell r="F283">
            <v>0</v>
          </cell>
        </row>
        <row r="284">
          <cell r="A284">
            <v>0</v>
          </cell>
          <cell r="B284">
            <v>0</v>
          </cell>
          <cell r="C284">
            <v>0</v>
          </cell>
          <cell r="D284">
            <v>0</v>
          </cell>
          <cell r="E284">
            <v>0.2</v>
          </cell>
          <cell r="F284">
            <v>0</v>
          </cell>
        </row>
        <row r="285">
          <cell r="A285">
            <v>0</v>
          </cell>
          <cell r="B285">
            <v>0</v>
          </cell>
          <cell r="C285">
            <v>0</v>
          </cell>
          <cell r="D285">
            <v>0</v>
          </cell>
          <cell r="E285">
            <v>0</v>
          </cell>
          <cell r="F285">
            <v>6.95</v>
          </cell>
        </row>
        <row r="286">
          <cell r="A286">
            <v>0</v>
          </cell>
          <cell r="B286">
            <v>4</v>
          </cell>
          <cell r="C286">
            <v>1</v>
          </cell>
          <cell r="D286">
            <v>2</v>
          </cell>
          <cell r="E286">
            <v>8.6</v>
          </cell>
          <cell r="F286">
            <v>0</v>
          </cell>
        </row>
        <row r="287">
          <cell r="A287">
            <v>0</v>
          </cell>
          <cell r="B287">
            <v>0</v>
          </cell>
          <cell r="C287">
            <v>0</v>
          </cell>
          <cell r="D287">
            <v>0</v>
          </cell>
          <cell r="E287">
            <v>0.2</v>
          </cell>
          <cell r="F287">
            <v>0</v>
          </cell>
        </row>
        <row r="288">
          <cell r="A288">
            <v>0</v>
          </cell>
          <cell r="B288">
            <v>0</v>
          </cell>
          <cell r="C288">
            <v>0</v>
          </cell>
          <cell r="D288">
            <v>0</v>
          </cell>
          <cell r="E288">
            <v>0</v>
          </cell>
          <cell r="F288">
            <v>13.76</v>
          </cell>
        </row>
        <row r="289">
          <cell r="A289">
            <v>0</v>
          </cell>
          <cell r="B289">
            <v>4</v>
          </cell>
          <cell r="C289">
            <v>1</v>
          </cell>
          <cell r="D289">
            <v>2</v>
          </cell>
          <cell r="E289">
            <v>9.73</v>
          </cell>
          <cell r="F289">
            <v>0</v>
          </cell>
        </row>
        <row r="290">
          <cell r="A290">
            <v>0</v>
          </cell>
          <cell r="B290">
            <v>0</v>
          </cell>
          <cell r="C290">
            <v>0</v>
          </cell>
          <cell r="D290">
            <v>0</v>
          </cell>
          <cell r="E290">
            <v>0.2</v>
          </cell>
          <cell r="F290">
            <v>0</v>
          </cell>
        </row>
        <row r="291">
          <cell r="A291">
            <v>0</v>
          </cell>
          <cell r="B291">
            <v>0</v>
          </cell>
          <cell r="C291">
            <v>0</v>
          </cell>
          <cell r="D291">
            <v>0</v>
          </cell>
          <cell r="E291">
            <v>0</v>
          </cell>
          <cell r="F291">
            <v>15.57</v>
          </cell>
        </row>
        <row r="292">
          <cell r="A292">
            <v>0</v>
          </cell>
          <cell r="B292">
            <v>0</v>
          </cell>
          <cell r="C292">
            <v>0</v>
          </cell>
          <cell r="D292">
            <v>0</v>
          </cell>
          <cell r="E292">
            <v>0</v>
          </cell>
          <cell r="F292">
            <v>0</v>
          </cell>
        </row>
        <row r="293">
          <cell r="A293" t="str">
            <v>C1.3b</v>
          </cell>
          <cell r="B293">
            <v>0</v>
          </cell>
          <cell r="C293">
            <v>0</v>
          </cell>
          <cell r="D293">
            <v>0</v>
          </cell>
          <cell r="E293">
            <v>0</v>
          </cell>
          <cell r="F293">
            <v>480.04999999999984</v>
          </cell>
        </row>
        <row r="294">
          <cell r="B294">
            <v>0</v>
          </cell>
          <cell r="C294">
            <v>0</v>
          </cell>
          <cell r="D294">
            <v>0</v>
          </cell>
          <cell r="E294">
            <v>0</v>
          </cell>
          <cell r="F294">
            <v>0</v>
          </cell>
        </row>
        <row r="295">
          <cell r="B295">
            <v>0</v>
          </cell>
          <cell r="C295">
            <v>0</v>
          </cell>
          <cell r="D295">
            <v>0</v>
          </cell>
          <cell r="E295">
            <v>0</v>
          </cell>
          <cell r="F295">
            <v>0</v>
          </cell>
        </row>
        <row r="296">
          <cell r="B296">
            <v>0</v>
          </cell>
          <cell r="C296">
            <v>0</v>
          </cell>
          <cell r="D296">
            <v>0</v>
          </cell>
          <cell r="E296">
            <v>0</v>
          </cell>
          <cell r="F296">
            <v>0</v>
          </cell>
        </row>
        <row r="297">
          <cell r="B297">
            <v>1</v>
          </cell>
          <cell r="C297">
            <v>1</v>
          </cell>
          <cell r="D297">
            <v>4</v>
          </cell>
          <cell r="E297">
            <v>1.35</v>
          </cell>
          <cell r="F297">
            <v>0</v>
          </cell>
        </row>
        <row r="298">
          <cell r="B298">
            <v>0</v>
          </cell>
          <cell r="C298">
            <v>0</v>
          </cell>
          <cell r="D298">
            <v>0</v>
          </cell>
          <cell r="E298">
            <v>4.51</v>
          </cell>
          <cell r="F298">
            <v>0</v>
          </cell>
        </row>
        <row r="299">
          <cell r="B299">
            <v>0</v>
          </cell>
          <cell r="C299">
            <v>0</v>
          </cell>
          <cell r="D299">
            <v>0</v>
          </cell>
          <cell r="E299">
            <v>0</v>
          </cell>
          <cell r="F299">
            <v>24.35</v>
          </cell>
        </row>
        <row r="300">
          <cell r="B300">
            <v>1</v>
          </cell>
          <cell r="C300">
            <v>1</v>
          </cell>
          <cell r="D300">
            <v>4</v>
          </cell>
          <cell r="E300">
            <v>1.35</v>
          </cell>
          <cell r="F300">
            <v>0</v>
          </cell>
        </row>
        <row r="301">
          <cell r="B301">
            <v>0</v>
          </cell>
          <cell r="C301">
            <v>0</v>
          </cell>
          <cell r="D301">
            <v>0</v>
          </cell>
          <cell r="E301">
            <v>4.2300000000000004</v>
          </cell>
          <cell r="F301">
            <v>0</v>
          </cell>
        </row>
        <row r="302">
          <cell r="B302">
            <v>0</v>
          </cell>
          <cell r="C302">
            <v>0</v>
          </cell>
          <cell r="D302">
            <v>0</v>
          </cell>
          <cell r="E302">
            <v>0</v>
          </cell>
          <cell r="F302">
            <v>22.84</v>
          </cell>
        </row>
        <row r="303">
          <cell r="B303">
            <v>1</v>
          </cell>
          <cell r="C303">
            <v>1</v>
          </cell>
          <cell r="D303">
            <v>4</v>
          </cell>
          <cell r="E303">
            <v>1.5</v>
          </cell>
          <cell r="F303">
            <v>0</v>
          </cell>
        </row>
        <row r="304">
          <cell r="B304">
            <v>0</v>
          </cell>
          <cell r="C304">
            <v>0</v>
          </cell>
          <cell r="D304">
            <v>0</v>
          </cell>
          <cell r="E304">
            <v>0.1</v>
          </cell>
          <cell r="F304">
            <v>0</v>
          </cell>
        </row>
        <row r="305">
          <cell r="B305">
            <v>0</v>
          </cell>
          <cell r="C305">
            <v>0</v>
          </cell>
          <cell r="D305">
            <v>0</v>
          </cell>
          <cell r="E305">
            <v>0</v>
          </cell>
          <cell r="F305">
            <v>0.6</v>
          </cell>
        </row>
        <row r="306">
          <cell r="B306">
            <v>0</v>
          </cell>
          <cell r="C306">
            <v>0</v>
          </cell>
          <cell r="D306">
            <v>0</v>
          </cell>
          <cell r="E306">
            <v>0</v>
          </cell>
          <cell r="F306">
            <v>0</v>
          </cell>
        </row>
        <row r="307">
          <cell r="B307">
            <v>1</v>
          </cell>
          <cell r="C307">
            <v>2</v>
          </cell>
          <cell r="D307">
            <v>4</v>
          </cell>
          <cell r="E307">
            <v>0.73</v>
          </cell>
          <cell r="F307">
            <v>0</v>
          </cell>
        </row>
        <row r="308">
          <cell r="B308">
            <v>0</v>
          </cell>
          <cell r="C308">
            <v>0</v>
          </cell>
          <cell r="D308">
            <v>0</v>
          </cell>
          <cell r="E308">
            <v>1</v>
          </cell>
          <cell r="F308">
            <v>0</v>
          </cell>
        </row>
        <row r="309">
          <cell r="B309">
            <v>0</v>
          </cell>
          <cell r="C309">
            <v>0</v>
          </cell>
          <cell r="D309">
            <v>0</v>
          </cell>
          <cell r="E309">
            <v>0</v>
          </cell>
          <cell r="F309">
            <v>5.84</v>
          </cell>
        </row>
        <row r="310">
          <cell r="B310">
            <v>1</v>
          </cell>
          <cell r="C310">
            <v>2</v>
          </cell>
          <cell r="D310">
            <v>4</v>
          </cell>
          <cell r="E310">
            <v>0.8</v>
          </cell>
          <cell r="F310">
            <v>0</v>
          </cell>
        </row>
        <row r="311">
          <cell r="A311">
            <v>0</v>
          </cell>
          <cell r="B311">
            <v>0</v>
          </cell>
          <cell r="C311">
            <v>0</v>
          </cell>
          <cell r="D311">
            <v>0</v>
          </cell>
          <cell r="E311">
            <v>1</v>
          </cell>
          <cell r="F311">
            <v>0</v>
          </cell>
        </row>
        <row r="312">
          <cell r="B312">
            <v>0</v>
          </cell>
          <cell r="C312">
            <v>0</v>
          </cell>
          <cell r="D312">
            <v>0</v>
          </cell>
          <cell r="E312">
            <v>0</v>
          </cell>
          <cell r="F312">
            <v>6.4</v>
          </cell>
        </row>
        <row r="313">
          <cell r="B313">
            <v>1</v>
          </cell>
          <cell r="C313">
            <v>1</v>
          </cell>
          <cell r="D313">
            <v>72</v>
          </cell>
          <cell r="E313">
            <v>1.35</v>
          </cell>
          <cell r="F313">
            <v>0</v>
          </cell>
        </row>
        <row r="314">
          <cell r="B314">
            <v>0</v>
          </cell>
          <cell r="C314">
            <v>0</v>
          </cell>
          <cell r="D314">
            <v>0</v>
          </cell>
          <cell r="E314">
            <v>0.16</v>
          </cell>
          <cell r="F314">
            <v>0</v>
          </cell>
        </row>
        <row r="315">
          <cell r="B315">
            <v>0</v>
          </cell>
          <cell r="C315">
            <v>0</v>
          </cell>
          <cell r="D315">
            <v>0</v>
          </cell>
          <cell r="E315">
            <v>0</v>
          </cell>
          <cell r="F315">
            <v>15.55</v>
          </cell>
        </row>
        <row r="316">
          <cell r="B316">
            <v>1</v>
          </cell>
          <cell r="C316">
            <v>1</v>
          </cell>
          <cell r="D316">
            <v>4</v>
          </cell>
          <cell r="E316">
            <v>2.78</v>
          </cell>
          <cell r="F316">
            <v>0</v>
          </cell>
        </row>
        <row r="317">
          <cell r="A317">
            <v>0</v>
          </cell>
          <cell r="B317">
            <v>0</v>
          </cell>
          <cell r="C317">
            <v>0</v>
          </cell>
          <cell r="D317">
            <v>0</v>
          </cell>
          <cell r="E317">
            <v>0.4</v>
          </cell>
          <cell r="F317">
            <v>0</v>
          </cell>
        </row>
        <row r="318">
          <cell r="A318">
            <v>0</v>
          </cell>
          <cell r="B318">
            <v>0</v>
          </cell>
          <cell r="C318">
            <v>0</v>
          </cell>
          <cell r="D318">
            <v>0</v>
          </cell>
          <cell r="E318">
            <v>0</v>
          </cell>
          <cell r="F318">
            <v>4.45</v>
          </cell>
        </row>
        <row r="319">
          <cell r="A319">
            <v>0</v>
          </cell>
          <cell r="B319">
            <v>1</v>
          </cell>
          <cell r="C319">
            <v>1</v>
          </cell>
          <cell r="D319">
            <v>4</v>
          </cell>
          <cell r="E319">
            <v>2.83</v>
          </cell>
          <cell r="F319">
            <v>0</v>
          </cell>
        </row>
        <row r="320">
          <cell r="A320">
            <v>0</v>
          </cell>
          <cell r="B320">
            <v>0</v>
          </cell>
          <cell r="C320">
            <v>0</v>
          </cell>
          <cell r="D320">
            <v>0</v>
          </cell>
          <cell r="E320">
            <v>0.24</v>
          </cell>
          <cell r="F320">
            <v>0</v>
          </cell>
        </row>
        <row r="321">
          <cell r="A321">
            <v>0</v>
          </cell>
          <cell r="B321">
            <v>0</v>
          </cell>
          <cell r="C321">
            <v>0</v>
          </cell>
          <cell r="D321">
            <v>0</v>
          </cell>
          <cell r="E321">
            <v>0</v>
          </cell>
          <cell r="F321">
            <v>2.72</v>
          </cell>
        </row>
        <row r="322">
          <cell r="A322" t="str">
            <v>C1.3c</v>
          </cell>
          <cell r="B322">
            <v>0</v>
          </cell>
          <cell r="C322">
            <v>0</v>
          </cell>
          <cell r="D322">
            <v>0</v>
          </cell>
          <cell r="E322">
            <v>0</v>
          </cell>
          <cell r="F322">
            <v>82.75</v>
          </cell>
        </row>
        <row r="323">
          <cell r="B323">
            <v>0</v>
          </cell>
          <cell r="C323">
            <v>0</v>
          </cell>
          <cell r="D323">
            <v>0</v>
          </cell>
          <cell r="E323">
            <v>0</v>
          </cell>
          <cell r="F323">
            <v>0</v>
          </cell>
        </row>
        <row r="324">
          <cell r="A324">
            <v>0</v>
          </cell>
          <cell r="B324">
            <v>0</v>
          </cell>
          <cell r="C324">
            <v>0</v>
          </cell>
          <cell r="D324">
            <v>0</v>
          </cell>
          <cell r="E324">
            <v>0</v>
          </cell>
          <cell r="F324">
            <v>0</v>
          </cell>
        </row>
        <row r="325">
          <cell r="B325">
            <v>0</v>
          </cell>
          <cell r="C325">
            <v>0</v>
          </cell>
          <cell r="D325">
            <v>0</v>
          </cell>
          <cell r="E325">
            <v>0</v>
          </cell>
          <cell r="F325">
            <v>0</v>
          </cell>
        </row>
        <row r="326">
          <cell r="B326">
            <v>1</v>
          </cell>
          <cell r="C326">
            <v>4</v>
          </cell>
          <cell r="D326">
            <v>37</v>
          </cell>
          <cell r="E326">
            <v>0.52</v>
          </cell>
          <cell r="F326">
            <v>0</v>
          </cell>
        </row>
        <row r="327">
          <cell r="B327">
            <v>0</v>
          </cell>
          <cell r="C327">
            <v>0</v>
          </cell>
          <cell r="D327">
            <v>0</v>
          </cell>
          <cell r="E327">
            <v>0.15</v>
          </cell>
          <cell r="F327">
            <v>0</v>
          </cell>
        </row>
        <row r="328">
          <cell r="B328">
            <v>0</v>
          </cell>
          <cell r="C328">
            <v>0</v>
          </cell>
          <cell r="D328">
            <v>0</v>
          </cell>
          <cell r="E328">
            <v>0</v>
          </cell>
          <cell r="F328">
            <v>11.54</v>
          </cell>
        </row>
        <row r="329">
          <cell r="A329" t="str">
            <v>C1.3d</v>
          </cell>
          <cell r="B329">
            <v>0</v>
          </cell>
          <cell r="C329">
            <v>0</v>
          </cell>
          <cell r="D329">
            <v>0</v>
          </cell>
          <cell r="E329">
            <v>0</v>
          </cell>
          <cell r="F329">
            <v>11.54</v>
          </cell>
        </row>
        <row r="330">
          <cell r="B330">
            <v>0</v>
          </cell>
          <cell r="C330">
            <v>0</v>
          </cell>
          <cell r="D330">
            <v>0</v>
          </cell>
          <cell r="E330">
            <v>0</v>
          </cell>
          <cell r="F330">
            <v>0</v>
          </cell>
        </row>
        <row r="331">
          <cell r="B331">
            <v>0</v>
          </cell>
          <cell r="C331">
            <v>0</v>
          </cell>
          <cell r="D331">
            <v>0</v>
          </cell>
          <cell r="E331">
            <v>0</v>
          </cell>
          <cell r="F331">
            <v>0</v>
          </cell>
        </row>
        <row r="332">
          <cell r="B332">
            <v>0</v>
          </cell>
          <cell r="C332">
            <v>0</v>
          </cell>
          <cell r="D332">
            <v>0</v>
          </cell>
          <cell r="E332">
            <v>0</v>
          </cell>
          <cell r="F332">
            <v>0</v>
          </cell>
        </row>
        <row r="333">
          <cell r="A333" t="str">
            <v>C1.4a</v>
          </cell>
          <cell r="B333">
            <v>0</v>
          </cell>
          <cell r="C333">
            <v>0</v>
          </cell>
          <cell r="D333">
            <v>0</v>
          </cell>
          <cell r="E333">
            <v>0</v>
          </cell>
          <cell r="F333">
            <v>1284.94</v>
          </cell>
        </row>
        <row r="334">
          <cell r="B334">
            <v>0</v>
          </cell>
          <cell r="C334">
            <v>0</v>
          </cell>
          <cell r="D334">
            <v>0</v>
          </cell>
          <cell r="E334">
            <v>0</v>
          </cell>
          <cell r="F334">
            <v>0</v>
          </cell>
        </row>
        <row r="335">
          <cell r="A335" t="str">
            <v>C1.4b</v>
          </cell>
          <cell r="B335">
            <v>0</v>
          </cell>
          <cell r="C335">
            <v>0</v>
          </cell>
          <cell r="D335">
            <v>0</v>
          </cell>
          <cell r="E335">
            <v>0</v>
          </cell>
          <cell r="F335">
            <v>2650.96</v>
          </cell>
        </row>
        <row r="336">
          <cell r="B336">
            <v>0</v>
          </cell>
          <cell r="C336">
            <v>0</v>
          </cell>
          <cell r="D336">
            <v>0</v>
          </cell>
          <cell r="E336">
            <v>0</v>
          </cell>
          <cell r="F336">
            <v>0</v>
          </cell>
        </row>
        <row r="337">
          <cell r="A337" t="str">
            <v>C1.4c</v>
          </cell>
          <cell r="B337">
            <v>0</v>
          </cell>
          <cell r="C337">
            <v>0</v>
          </cell>
          <cell r="D337">
            <v>0</v>
          </cell>
          <cell r="E337">
            <v>0</v>
          </cell>
          <cell r="F337">
            <v>615.23</v>
          </cell>
        </row>
        <row r="338">
          <cell r="B338">
            <v>0</v>
          </cell>
          <cell r="C338">
            <v>0</v>
          </cell>
          <cell r="D338">
            <v>0</v>
          </cell>
          <cell r="E338">
            <v>0</v>
          </cell>
          <cell r="F338">
            <v>0</v>
          </cell>
        </row>
        <row r="339">
          <cell r="A339" t="str">
            <v>C1.4d</v>
          </cell>
          <cell r="B339">
            <v>0</v>
          </cell>
          <cell r="C339">
            <v>0</v>
          </cell>
          <cell r="D339">
            <v>0</v>
          </cell>
          <cell r="E339">
            <v>0</v>
          </cell>
          <cell r="F339">
            <v>1970.13</v>
          </cell>
        </row>
        <row r="340">
          <cell r="B340">
            <v>0</v>
          </cell>
          <cell r="C340">
            <v>0</v>
          </cell>
          <cell r="D340">
            <v>0</v>
          </cell>
          <cell r="E340">
            <v>0</v>
          </cell>
          <cell r="F340">
            <v>0</v>
          </cell>
        </row>
        <row r="341">
          <cell r="A341" t="str">
            <v>C1.4e</v>
          </cell>
          <cell r="B341">
            <v>0</v>
          </cell>
          <cell r="C341">
            <v>0</v>
          </cell>
          <cell r="D341">
            <v>0</v>
          </cell>
          <cell r="E341">
            <v>0</v>
          </cell>
          <cell r="F341">
            <v>5387.44</v>
          </cell>
        </row>
        <row r="342">
          <cell r="B342">
            <v>0</v>
          </cell>
          <cell r="C342">
            <v>0</v>
          </cell>
          <cell r="D342">
            <v>0</v>
          </cell>
          <cell r="E342">
            <v>0</v>
          </cell>
          <cell r="F342">
            <v>0</v>
          </cell>
        </row>
        <row r="343">
          <cell r="A343" t="str">
            <v>C1.4f</v>
          </cell>
          <cell r="B343">
            <v>0</v>
          </cell>
          <cell r="C343">
            <v>0</v>
          </cell>
          <cell r="D343">
            <v>0</v>
          </cell>
          <cell r="E343">
            <v>0</v>
          </cell>
          <cell r="F343">
            <v>1850.2</v>
          </cell>
        </row>
        <row r="344">
          <cell r="B344">
            <v>0</v>
          </cell>
          <cell r="C344">
            <v>0</v>
          </cell>
          <cell r="D344">
            <v>0</v>
          </cell>
          <cell r="E344">
            <v>0</v>
          </cell>
          <cell r="F344">
            <v>0</v>
          </cell>
        </row>
        <row r="345">
          <cell r="A345" t="str">
            <v>C1.4g</v>
          </cell>
          <cell r="B345">
            <v>0</v>
          </cell>
          <cell r="C345">
            <v>0</v>
          </cell>
          <cell r="D345">
            <v>0</v>
          </cell>
          <cell r="E345">
            <v>0</v>
          </cell>
          <cell r="F345">
            <v>5010.3900000000003</v>
          </cell>
        </row>
        <row r="346">
          <cell r="B346">
            <v>0</v>
          </cell>
          <cell r="C346">
            <v>0</v>
          </cell>
          <cell r="D346">
            <v>0</v>
          </cell>
          <cell r="E346">
            <v>0</v>
          </cell>
          <cell r="F346">
            <v>0</v>
          </cell>
        </row>
        <row r="347">
          <cell r="B347">
            <v>0</v>
          </cell>
          <cell r="C347">
            <v>0</v>
          </cell>
          <cell r="D347">
            <v>0</v>
          </cell>
          <cell r="E347">
            <v>0</v>
          </cell>
          <cell r="F347">
            <v>0</v>
          </cell>
        </row>
        <row r="348">
          <cell r="B348">
            <v>0</v>
          </cell>
          <cell r="C348">
            <v>0</v>
          </cell>
          <cell r="D348">
            <v>0</v>
          </cell>
          <cell r="E348">
            <v>0</v>
          </cell>
          <cell r="F348">
            <v>0</v>
          </cell>
        </row>
        <row r="349">
          <cell r="B349">
            <v>0</v>
          </cell>
          <cell r="C349">
            <v>0</v>
          </cell>
          <cell r="D349">
            <v>0</v>
          </cell>
          <cell r="E349">
            <v>0</v>
          </cell>
          <cell r="F349">
            <v>0</v>
          </cell>
        </row>
        <row r="350">
          <cell r="B350">
            <v>0</v>
          </cell>
          <cell r="C350">
            <v>0</v>
          </cell>
          <cell r="D350">
            <v>0</v>
          </cell>
          <cell r="E350">
            <v>0</v>
          </cell>
          <cell r="F350">
            <v>0</v>
          </cell>
        </row>
        <row r="351">
          <cell r="B351">
            <v>0</v>
          </cell>
          <cell r="C351">
            <v>0</v>
          </cell>
          <cell r="D351">
            <v>0</v>
          </cell>
          <cell r="E351">
            <v>0</v>
          </cell>
          <cell r="F351">
            <v>0</v>
          </cell>
        </row>
        <row r="352">
          <cell r="B352">
            <v>0</v>
          </cell>
          <cell r="C352">
            <v>0</v>
          </cell>
          <cell r="D352">
            <v>0</v>
          </cell>
          <cell r="E352">
            <v>0</v>
          </cell>
          <cell r="F352">
            <v>0</v>
          </cell>
        </row>
        <row r="353">
          <cell r="B353">
            <v>0</v>
          </cell>
          <cell r="C353">
            <v>0</v>
          </cell>
          <cell r="D353">
            <v>0</v>
          </cell>
          <cell r="E353">
            <v>0</v>
          </cell>
          <cell r="F353">
            <v>0</v>
          </cell>
        </row>
        <row r="354">
          <cell r="B354">
            <v>0</v>
          </cell>
          <cell r="C354">
            <v>0</v>
          </cell>
          <cell r="D354">
            <v>0</v>
          </cell>
          <cell r="E354">
            <v>0</v>
          </cell>
          <cell r="F354">
            <v>0</v>
          </cell>
        </row>
        <row r="355">
          <cell r="B355">
            <v>0</v>
          </cell>
          <cell r="C355">
            <v>0</v>
          </cell>
          <cell r="D355">
            <v>0</v>
          </cell>
          <cell r="E355">
            <v>0</v>
          </cell>
          <cell r="F355">
            <v>0</v>
          </cell>
        </row>
        <row r="356">
          <cell r="B356">
            <v>0</v>
          </cell>
          <cell r="C356">
            <v>0</v>
          </cell>
          <cell r="D356">
            <v>0</v>
          </cell>
          <cell r="E356">
            <v>0</v>
          </cell>
          <cell r="F356">
            <v>0</v>
          </cell>
        </row>
        <row r="357">
          <cell r="B357">
            <v>0</v>
          </cell>
          <cell r="C357">
            <v>0</v>
          </cell>
          <cell r="D357">
            <v>0</v>
          </cell>
          <cell r="E357">
            <v>0</v>
          </cell>
          <cell r="F357">
            <v>0</v>
          </cell>
        </row>
        <row r="358">
          <cell r="B358">
            <v>0</v>
          </cell>
          <cell r="C358">
            <v>0</v>
          </cell>
          <cell r="D358">
            <v>0</v>
          </cell>
          <cell r="E358">
            <v>0</v>
          </cell>
          <cell r="F358">
            <v>0</v>
          </cell>
        </row>
        <row r="359">
          <cell r="B359">
            <v>0</v>
          </cell>
          <cell r="C359">
            <v>0</v>
          </cell>
          <cell r="D359">
            <v>0</v>
          </cell>
          <cell r="E359">
            <v>0</v>
          </cell>
          <cell r="F359">
            <v>0</v>
          </cell>
        </row>
        <row r="360">
          <cell r="B360">
            <v>0</v>
          </cell>
          <cell r="C360">
            <v>0</v>
          </cell>
          <cell r="D360">
            <v>0</v>
          </cell>
          <cell r="E360">
            <v>0</v>
          </cell>
          <cell r="F360">
            <v>0</v>
          </cell>
        </row>
        <row r="361">
          <cell r="B361">
            <v>0</v>
          </cell>
          <cell r="C361">
            <v>0</v>
          </cell>
          <cell r="D361">
            <v>0</v>
          </cell>
          <cell r="E361">
            <v>0</v>
          </cell>
          <cell r="F361">
            <v>0</v>
          </cell>
        </row>
        <row r="362">
          <cell r="B362">
            <v>0</v>
          </cell>
          <cell r="C362">
            <v>0</v>
          </cell>
          <cell r="D362">
            <v>0</v>
          </cell>
          <cell r="E362">
            <v>0</v>
          </cell>
          <cell r="F362">
            <v>0</v>
          </cell>
        </row>
        <row r="363">
          <cell r="B363">
            <v>0</v>
          </cell>
          <cell r="C363">
            <v>0</v>
          </cell>
          <cell r="D363">
            <v>0</v>
          </cell>
          <cell r="E363">
            <v>0</v>
          </cell>
          <cell r="F363">
            <v>0</v>
          </cell>
        </row>
        <row r="364">
          <cell r="B364">
            <v>0</v>
          </cell>
          <cell r="C364">
            <v>0</v>
          </cell>
          <cell r="D364">
            <v>0</v>
          </cell>
          <cell r="E364">
            <v>0</v>
          </cell>
          <cell r="F364">
            <v>0</v>
          </cell>
        </row>
        <row r="365">
          <cell r="B365">
            <v>0</v>
          </cell>
          <cell r="C365">
            <v>0</v>
          </cell>
          <cell r="D365">
            <v>0</v>
          </cell>
          <cell r="E365">
            <v>0</v>
          </cell>
          <cell r="F365">
            <v>0</v>
          </cell>
        </row>
        <row r="366">
          <cell r="B366">
            <v>0</v>
          </cell>
          <cell r="C366">
            <v>0</v>
          </cell>
          <cell r="D366">
            <v>0</v>
          </cell>
          <cell r="E366">
            <v>0</v>
          </cell>
          <cell r="F366">
            <v>0</v>
          </cell>
        </row>
        <row r="367">
          <cell r="B367">
            <v>0</v>
          </cell>
          <cell r="C367">
            <v>0</v>
          </cell>
          <cell r="D367">
            <v>0</v>
          </cell>
          <cell r="E367">
            <v>0</v>
          </cell>
          <cell r="F367">
            <v>0</v>
          </cell>
        </row>
        <row r="368">
          <cell r="B368">
            <v>0</v>
          </cell>
          <cell r="C368">
            <v>0</v>
          </cell>
          <cell r="D368">
            <v>0</v>
          </cell>
          <cell r="E368">
            <v>0</v>
          </cell>
          <cell r="F368">
            <v>0</v>
          </cell>
        </row>
        <row r="369">
          <cell r="B369">
            <v>0</v>
          </cell>
          <cell r="C369">
            <v>0</v>
          </cell>
          <cell r="D369">
            <v>0</v>
          </cell>
          <cell r="E369">
            <v>0</v>
          </cell>
          <cell r="F369">
            <v>0</v>
          </cell>
        </row>
        <row r="370">
          <cell r="B370">
            <v>0</v>
          </cell>
          <cell r="C370">
            <v>0</v>
          </cell>
          <cell r="D370">
            <v>0</v>
          </cell>
          <cell r="E370">
            <v>0</v>
          </cell>
          <cell r="F370">
            <v>0</v>
          </cell>
        </row>
        <row r="371">
          <cell r="B371">
            <v>0</v>
          </cell>
          <cell r="C371">
            <v>0</v>
          </cell>
          <cell r="D371">
            <v>0</v>
          </cell>
          <cell r="E371">
            <v>0</v>
          </cell>
          <cell r="F371">
            <v>0</v>
          </cell>
        </row>
        <row r="372">
          <cell r="B372">
            <v>0</v>
          </cell>
          <cell r="C372">
            <v>0</v>
          </cell>
          <cell r="D372">
            <v>0</v>
          </cell>
          <cell r="E372">
            <v>0</v>
          </cell>
          <cell r="F372">
            <v>0</v>
          </cell>
        </row>
        <row r="373">
          <cell r="B373">
            <v>0</v>
          </cell>
          <cell r="C373">
            <v>0</v>
          </cell>
          <cell r="D373">
            <v>0</v>
          </cell>
          <cell r="E373">
            <v>0</v>
          </cell>
          <cell r="F373">
            <v>0</v>
          </cell>
        </row>
        <row r="374">
          <cell r="B374">
            <v>0</v>
          </cell>
          <cell r="C374">
            <v>0</v>
          </cell>
          <cell r="D374">
            <v>0</v>
          </cell>
          <cell r="E374">
            <v>0</v>
          </cell>
          <cell r="F374">
            <v>0</v>
          </cell>
        </row>
        <row r="375">
          <cell r="B375">
            <v>0</v>
          </cell>
          <cell r="C375">
            <v>0</v>
          </cell>
          <cell r="D375">
            <v>0</v>
          </cell>
          <cell r="E375">
            <v>0</v>
          </cell>
          <cell r="F375">
            <v>0</v>
          </cell>
        </row>
        <row r="376">
          <cell r="B376">
            <v>0</v>
          </cell>
          <cell r="C376">
            <v>0</v>
          </cell>
          <cell r="D376">
            <v>0</v>
          </cell>
          <cell r="E376">
            <v>0</v>
          </cell>
          <cell r="F376">
            <v>0</v>
          </cell>
        </row>
        <row r="377">
          <cell r="B377">
            <v>0</v>
          </cell>
          <cell r="C377">
            <v>0</v>
          </cell>
          <cell r="D377">
            <v>0</v>
          </cell>
          <cell r="E377">
            <v>0</v>
          </cell>
          <cell r="F377">
            <v>0</v>
          </cell>
        </row>
        <row r="378">
          <cell r="B378">
            <v>0</v>
          </cell>
          <cell r="C378">
            <v>0</v>
          </cell>
          <cell r="D378">
            <v>0</v>
          </cell>
          <cell r="E378">
            <v>0</v>
          </cell>
          <cell r="F378">
            <v>0</v>
          </cell>
        </row>
        <row r="379">
          <cell r="B379">
            <v>0</v>
          </cell>
          <cell r="C379">
            <v>0</v>
          </cell>
          <cell r="D379">
            <v>0</v>
          </cell>
          <cell r="E379">
            <v>0</v>
          </cell>
          <cell r="F379">
            <v>0</v>
          </cell>
        </row>
        <row r="380">
          <cell r="B380">
            <v>0</v>
          </cell>
          <cell r="C380">
            <v>0</v>
          </cell>
          <cell r="D380">
            <v>0</v>
          </cell>
          <cell r="E380">
            <v>0</v>
          </cell>
          <cell r="F380">
            <v>0</v>
          </cell>
        </row>
        <row r="381">
          <cell r="B381">
            <v>0</v>
          </cell>
          <cell r="C381">
            <v>0</v>
          </cell>
          <cell r="D381">
            <v>0</v>
          </cell>
          <cell r="E381">
            <v>0</v>
          </cell>
          <cell r="F381">
            <v>0</v>
          </cell>
        </row>
        <row r="382">
          <cell r="B382">
            <v>0</v>
          </cell>
          <cell r="C382">
            <v>0</v>
          </cell>
          <cell r="D382">
            <v>0</v>
          </cell>
          <cell r="E382">
            <v>0</v>
          </cell>
          <cell r="F382">
            <v>0</v>
          </cell>
        </row>
        <row r="383">
          <cell r="B383">
            <v>0</v>
          </cell>
          <cell r="C383">
            <v>0</v>
          </cell>
          <cell r="D383">
            <v>0</v>
          </cell>
          <cell r="E383">
            <v>0</v>
          </cell>
          <cell r="F383">
            <v>0</v>
          </cell>
        </row>
        <row r="384">
          <cell r="B384">
            <v>0</v>
          </cell>
          <cell r="C384">
            <v>0</v>
          </cell>
          <cell r="D384">
            <v>0</v>
          </cell>
          <cell r="E384">
            <v>0</v>
          </cell>
          <cell r="F384">
            <v>0</v>
          </cell>
        </row>
        <row r="385">
          <cell r="B385">
            <v>0</v>
          </cell>
          <cell r="C385">
            <v>0</v>
          </cell>
          <cell r="D385">
            <v>0</v>
          </cell>
          <cell r="E385">
            <v>0</v>
          </cell>
          <cell r="F385">
            <v>0</v>
          </cell>
        </row>
        <row r="386">
          <cell r="B386">
            <v>0</v>
          </cell>
          <cell r="C386">
            <v>0</v>
          </cell>
          <cell r="D386">
            <v>0</v>
          </cell>
          <cell r="E386">
            <v>0</v>
          </cell>
          <cell r="F386">
            <v>0</v>
          </cell>
        </row>
        <row r="387">
          <cell r="B387">
            <v>0</v>
          </cell>
          <cell r="C387">
            <v>0</v>
          </cell>
          <cell r="D387">
            <v>0</v>
          </cell>
          <cell r="E387">
            <v>0</v>
          </cell>
          <cell r="F387">
            <v>0</v>
          </cell>
        </row>
        <row r="388">
          <cell r="B388">
            <v>0</v>
          </cell>
          <cell r="C388">
            <v>0</v>
          </cell>
          <cell r="D388">
            <v>0</v>
          </cell>
          <cell r="E388">
            <v>0</v>
          </cell>
          <cell r="F388">
            <v>0</v>
          </cell>
        </row>
        <row r="389">
          <cell r="B389">
            <v>0</v>
          </cell>
          <cell r="C389">
            <v>0</v>
          </cell>
          <cell r="D389">
            <v>0</v>
          </cell>
          <cell r="E389">
            <v>0</v>
          </cell>
          <cell r="F389">
            <v>0</v>
          </cell>
        </row>
        <row r="390">
          <cell r="B390">
            <v>0</v>
          </cell>
          <cell r="C390">
            <v>0</v>
          </cell>
          <cell r="D390">
            <v>0</v>
          </cell>
          <cell r="E390">
            <v>0</v>
          </cell>
          <cell r="F390">
            <v>0</v>
          </cell>
        </row>
        <row r="391">
          <cell r="B391">
            <v>0</v>
          </cell>
          <cell r="C391">
            <v>0</v>
          </cell>
          <cell r="D391">
            <v>0</v>
          </cell>
          <cell r="E391">
            <v>0</v>
          </cell>
          <cell r="F391">
            <v>0</v>
          </cell>
        </row>
        <row r="392">
          <cell r="B392">
            <v>0</v>
          </cell>
          <cell r="C392">
            <v>0</v>
          </cell>
          <cell r="D392">
            <v>0</v>
          </cell>
          <cell r="E392">
            <v>0</v>
          </cell>
          <cell r="F392">
            <v>0</v>
          </cell>
        </row>
        <row r="393">
          <cell r="B393">
            <v>0</v>
          </cell>
          <cell r="C393">
            <v>0</v>
          </cell>
          <cell r="D393">
            <v>0</v>
          </cell>
          <cell r="E393">
            <v>0</v>
          </cell>
          <cell r="F393">
            <v>0</v>
          </cell>
        </row>
        <row r="394">
          <cell r="B394">
            <v>0</v>
          </cell>
          <cell r="C394">
            <v>0</v>
          </cell>
          <cell r="D394">
            <v>0</v>
          </cell>
          <cell r="E394">
            <v>0</v>
          </cell>
          <cell r="F394">
            <v>0</v>
          </cell>
        </row>
        <row r="395">
          <cell r="B395">
            <v>0</v>
          </cell>
          <cell r="C395">
            <v>0</v>
          </cell>
          <cell r="D395">
            <v>0</v>
          </cell>
          <cell r="E395">
            <v>0</v>
          </cell>
          <cell r="F395">
            <v>0</v>
          </cell>
        </row>
        <row r="396">
          <cell r="B396">
            <v>0</v>
          </cell>
          <cell r="C396">
            <v>0</v>
          </cell>
          <cell r="D396">
            <v>0</v>
          </cell>
          <cell r="E396">
            <v>0</v>
          </cell>
          <cell r="F396">
            <v>0</v>
          </cell>
        </row>
        <row r="397">
          <cell r="B397">
            <v>0</v>
          </cell>
          <cell r="C397">
            <v>0</v>
          </cell>
          <cell r="D397">
            <v>0</v>
          </cell>
          <cell r="E397">
            <v>0</v>
          </cell>
          <cell r="F397">
            <v>0</v>
          </cell>
        </row>
        <row r="398">
          <cell r="B398">
            <v>0</v>
          </cell>
          <cell r="C398">
            <v>0</v>
          </cell>
          <cell r="D398">
            <v>0</v>
          </cell>
          <cell r="E398">
            <v>0</v>
          </cell>
          <cell r="F398">
            <v>0</v>
          </cell>
        </row>
        <row r="399">
          <cell r="B399">
            <v>0</v>
          </cell>
          <cell r="C399">
            <v>0</v>
          </cell>
          <cell r="D399">
            <v>0</v>
          </cell>
          <cell r="E399">
            <v>0</v>
          </cell>
          <cell r="F399">
            <v>0</v>
          </cell>
        </row>
        <row r="400">
          <cell r="B400">
            <v>0</v>
          </cell>
          <cell r="C400">
            <v>0</v>
          </cell>
          <cell r="D400">
            <v>0</v>
          </cell>
          <cell r="E400">
            <v>0</v>
          </cell>
          <cell r="F400">
            <v>0</v>
          </cell>
        </row>
        <row r="401">
          <cell r="B401">
            <v>0</v>
          </cell>
          <cell r="C401">
            <v>0</v>
          </cell>
          <cell r="D401">
            <v>0</v>
          </cell>
          <cell r="E401">
            <v>0</v>
          </cell>
          <cell r="F401">
            <v>0</v>
          </cell>
        </row>
        <row r="402">
          <cell r="B402">
            <v>0</v>
          </cell>
          <cell r="C402">
            <v>0</v>
          </cell>
          <cell r="D402">
            <v>0</v>
          </cell>
          <cell r="E402">
            <v>0</v>
          </cell>
          <cell r="F402">
            <v>0</v>
          </cell>
        </row>
        <row r="403">
          <cell r="B403">
            <v>0</v>
          </cell>
          <cell r="C403">
            <v>0</v>
          </cell>
          <cell r="D403">
            <v>0</v>
          </cell>
          <cell r="E403">
            <v>0</v>
          </cell>
          <cell r="F403">
            <v>0</v>
          </cell>
        </row>
        <row r="404">
          <cell r="B404">
            <v>0</v>
          </cell>
          <cell r="C404">
            <v>0</v>
          </cell>
          <cell r="D404">
            <v>0</v>
          </cell>
          <cell r="E404">
            <v>0</v>
          </cell>
          <cell r="F404">
            <v>0</v>
          </cell>
        </row>
        <row r="405">
          <cell r="B405">
            <v>0</v>
          </cell>
          <cell r="C405">
            <v>0</v>
          </cell>
          <cell r="D405">
            <v>0</v>
          </cell>
          <cell r="E405">
            <v>0</v>
          </cell>
          <cell r="F405">
            <v>0</v>
          </cell>
        </row>
        <row r="406">
          <cell r="B406">
            <v>0</v>
          </cell>
          <cell r="C406">
            <v>0</v>
          </cell>
          <cell r="D406">
            <v>0</v>
          </cell>
          <cell r="E406">
            <v>0</v>
          </cell>
          <cell r="F406">
            <v>0</v>
          </cell>
        </row>
        <row r="407">
          <cell r="B407">
            <v>0</v>
          </cell>
          <cell r="C407">
            <v>0</v>
          </cell>
          <cell r="D407">
            <v>0</v>
          </cell>
          <cell r="E407">
            <v>0</v>
          </cell>
          <cell r="F407">
            <v>0</v>
          </cell>
        </row>
        <row r="408">
          <cell r="B408">
            <v>0</v>
          </cell>
          <cell r="C408">
            <v>0</v>
          </cell>
          <cell r="D408">
            <v>0</v>
          </cell>
          <cell r="E408">
            <v>0</v>
          </cell>
          <cell r="F408">
            <v>0</v>
          </cell>
        </row>
        <row r="409">
          <cell r="B409">
            <v>0</v>
          </cell>
          <cell r="C409">
            <v>0</v>
          </cell>
          <cell r="D409">
            <v>0</v>
          </cell>
          <cell r="E409">
            <v>0</v>
          </cell>
          <cell r="F409">
            <v>0</v>
          </cell>
        </row>
        <row r="410">
          <cell r="B410">
            <v>0</v>
          </cell>
          <cell r="C410">
            <v>0</v>
          </cell>
          <cell r="D410">
            <v>0</v>
          </cell>
          <cell r="E410">
            <v>0</v>
          </cell>
          <cell r="F410">
            <v>0</v>
          </cell>
        </row>
        <row r="411">
          <cell r="B411">
            <v>0</v>
          </cell>
          <cell r="C411">
            <v>0</v>
          </cell>
          <cell r="D411">
            <v>0</v>
          </cell>
          <cell r="E411">
            <v>0</v>
          </cell>
          <cell r="F411">
            <v>0</v>
          </cell>
        </row>
        <row r="412">
          <cell r="B412">
            <v>0</v>
          </cell>
          <cell r="C412">
            <v>0</v>
          </cell>
          <cell r="D412">
            <v>0</v>
          </cell>
          <cell r="E412">
            <v>0</v>
          </cell>
          <cell r="F412">
            <v>0</v>
          </cell>
        </row>
        <row r="413">
          <cell r="B413">
            <v>0</v>
          </cell>
          <cell r="C413">
            <v>0</v>
          </cell>
          <cell r="D413">
            <v>0</v>
          </cell>
          <cell r="E413">
            <v>0</v>
          </cell>
          <cell r="F413">
            <v>0</v>
          </cell>
        </row>
        <row r="414">
          <cell r="B414">
            <v>0</v>
          </cell>
          <cell r="C414">
            <v>0</v>
          </cell>
          <cell r="D414">
            <v>0</v>
          </cell>
          <cell r="E414">
            <v>0</v>
          </cell>
          <cell r="F414">
            <v>0</v>
          </cell>
        </row>
        <row r="415">
          <cell r="B415">
            <v>0</v>
          </cell>
          <cell r="C415">
            <v>0</v>
          </cell>
          <cell r="D415">
            <v>0</v>
          </cell>
          <cell r="E415">
            <v>0</v>
          </cell>
          <cell r="F415">
            <v>0</v>
          </cell>
        </row>
        <row r="416">
          <cell r="B416">
            <v>0</v>
          </cell>
          <cell r="C416">
            <v>0</v>
          </cell>
          <cell r="D416">
            <v>0</v>
          </cell>
          <cell r="E416">
            <v>0</v>
          </cell>
          <cell r="F416">
            <v>0</v>
          </cell>
        </row>
        <row r="417">
          <cell r="B417">
            <v>0</v>
          </cell>
          <cell r="C417">
            <v>0</v>
          </cell>
          <cell r="D417">
            <v>0</v>
          </cell>
          <cell r="E417">
            <v>0</v>
          </cell>
          <cell r="F417">
            <v>0</v>
          </cell>
        </row>
        <row r="418">
          <cell r="B418">
            <v>0</v>
          </cell>
          <cell r="C418">
            <v>0</v>
          </cell>
          <cell r="D418">
            <v>0</v>
          </cell>
          <cell r="E418">
            <v>0</v>
          </cell>
          <cell r="F418">
            <v>0</v>
          </cell>
        </row>
        <row r="419">
          <cell r="B419">
            <v>0</v>
          </cell>
          <cell r="C419">
            <v>0</v>
          </cell>
          <cell r="D419">
            <v>0</v>
          </cell>
          <cell r="E419">
            <v>0</v>
          </cell>
          <cell r="F419">
            <v>0</v>
          </cell>
        </row>
        <row r="420">
          <cell r="B420">
            <v>0</v>
          </cell>
          <cell r="C420">
            <v>0</v>
          </cell>
          <cell r="D420">
            <v>0</v>
          </cell>
          <cell r="E420">
            <v>0</v>
          </cell>
          <cell r="F420">
            <v>0</v>
          </cell>
        </row>
        <row r="421">
          <cell r="B421">
            <v>0</v>
          </cell>
          <cell r="C421">
            <v>0</v>
          </cell>
          <cell r="D421">
            <v>0</v>
          </cell>
          <cell r="E421">
            <v>0</v>
          </cell>
          <cell r="F421">
            <v>0</v>
          </cell>
        </row>
        <row r="422">
          <cell r="B422">
            <v>0</v>
          </cell>
          <cell r="C422">
            <v>0</v>
          </cell>
          <cell r="D422">
            <v>0</v>
          </cell>
          <cell r="E422">
            <v>0</v>
          </cell>
          <cell r="F422">
            <v>0</v>
          </cell>
        </row>
        <row r="423">
          <cell r="B423">
            <v>0</v>
          </cell>
          <cell r="C423">
            <v>0</v>
          </cell>
          <cell r="D423">
            <v>0</v>
          </cell>
          <cell r="E423">
            <v>0</v>
          </cell>
          <cell r="F423">
            <v>0</v>
          </cell>
        </row>
        <row r="424">
          <cell r="B424">
            <v>0</v>
          </cell>
          <cell r="C424">
            <v>0</v>
          </cell>
          <cell r="D424">
            <v>0</v>
          </cell>
          <cell r="E424">
            <v>0</v>
          </cell>
          <cell r="F424">
            <v>0</v>
          </cell>
        </row>
        <row r="425">
          <cell r="B425">
            <v>0</v>
          </cell>
          <cell r="C425">
            <v>0</v>
          </cell>
          <cell r="D425">
            <v>0</v>
          </cell>
          <cell r="E425">
            <v>0</v>
          </cell>
          <cell r="F425">
            <v>0</v>
          </cell>
        </row>
        <row r="426">
          <cell r="B426">
            <v>0</v>
          </cell>
          <cell r="C426">
            <v>0</v>
          </cell>
          <cell r="D426">
            <v>0</v>
          </cell>
          <cell r="E426">
            <v>0</v>
          </cell>
          <cell r="F426">
            <v>0</v>
          </cell>
        </row>
        <row r="427">
          <cell r="B427">
            <v>0</v>
          </cell>
          <cell r="C427">
            <v>0</v>
          </cell>
          <cell r="D427">
            <v>0</v>
          </cell>
          <cell r="E427">
            <v>0</v>
          </cell>
          <cell r="F427">
            <v>0</v>
          </cell>
        </row>
        <row r="428">
          <cell r="B428">
            <v>0</v>
          </cell>
          <cell r="C428">
            <v>0</v>
          </cell>
          <cell r="D428">
            <v>0</v>
          </cell>
          <cell r="E428">
            <v>0</v>
          </cell>
          <cell r="F428">
            <v>0</v>
          </cell>
        </row>
        <row r="429">
          <cell r="B429">
            <v>0</v>
          </cell>
          <cell r="C429">
            <v>0</v>
          </cell>
          <cell r="D429">
            <v>0</v>
          </cell>
          <cell r="E429">
            <v>0</v>
          </cell>
          <cell r="F429">
            <v>0</v>
          </cell>
        </row>
        <row r="430">
          <cell r="B430">
            <v>0</v>
          </cell>
          <cell r="C430">
            <v>0</v>
          </cell>
          <cell r="D430">
            <v>0</v>
          </cell>
          <cell r="E430">
            <v>0</v>
          </cell>
          <cell r="F430">
            <v>0</v>
          </cell>
        </row>
        <row r="431">
          <cell r="B431">
            <v>0</v>
          </cell>
          <cell r="C431">
            <v>0</v>
          </cell>
          <cell r="D431">
            <v>0</v>
          </cell>
          <cell r="E431">
            <v>0</v>
          </cell>
          <cell r="F431">
            <v>0</v>
          </cell>
        </row>
        <row r="432">
          <cell r="B432">
            <v>0</v>
          </cell>
          <cell r="C432">
            <v>0</v>
          </cell>
          <cell r="D432">
            <v>0</v>
          </cell>
          <cell r="E432">
            <v>0</v>
          </cell>
          <cell r="F432">
            <v>0</v>
          </cell>
        </row>
        <row r="433">
          <cell r="B433">
            <v>0</v>
          </cell>
          <cell r="C433">
            <v>0</v>
          </cell>
          <cell r="D433">
            <v>0</v>
          </cell>
          <cell r="E433">
            <v>0</v>
          </cell>
          <cell r="F433">
            <v>0</v>
          </cell>
        </row>
        <row r="434">
          <cell r="B434">
            <v>0</v>
          </cell>
          <cell r="C434">
            <v>0</v>
          </cell>
          <cell r="D434">
            <v>0</v>
          </cell>
          <cell r="E434">
            <v>0</v>
          </cell>
          <cell r="F434">
            <v>0</v>
          </cell>
        </row>
        <row r="435">
          <cell r="B435">
            <v>0</v>
          </cell>
          <cell r="C435">
            <v>0</v>
          </cell>
          <cell r="D435">
            <v>0</v>
          </cell>
          <cell r="E435">
            <v>0</v>
          </cell>
          <cell r="F435">
            <v>0</v>
          </cell>
        </row>
        <row r="436">
          <cell r="B436">
            <v>0</v>
          </cell>
          <cell r="C436">
            <v>0</v>
          </cell>
          <cell r="D436">
            <v>0</v>
          </cell>
          <cell r="E436">
            <v>0</v>
          </cell>
          <cell r="F436">
            <v>0</v>
          </cell>
        </row>
        <row r="437">
          <cell r="B437">
            <v>0</v>
          </cell>
          <cell r="C437">
            <v>0</v>
          </cell>
          <cell r="D437">
            <v>0</v>
          </cell>
          <cell r="E437">
            <v>0</v>
          </cell>
          <cell r="F437">
            <v>0</v>
          </cell>
        </row>
        <row r="438">
          <cell r="B438">
            <v>0</v>
          </cell>
          <cell r="C438">
            <v>0</v>
          </cell>
          <cell r="D438">
            <v>0</v>
          </cell>
          <cell r="E438">
            <v>0</v>
          </cell>
          <cell r="F438">
            <v>0</v>
          </cell>
        </row>
        <row r="439">
          <cell r="B439">
            <v>0</v>
          </cell>
          <cell r="C439">
            <v>0</v>
          </cell>
          <cell r="D439">
            <v>0</v>
          </cell>
          <cell r="E439">
            <v>0</v>
          </cell>
          <cell r="F439">
            <v>0</v>
          </cell>
        </row>
        <row r="440">
          <cell r="B440">
            <v>0</v>
          </cell>
          <cell r="C440">
            <v>0</v>
          </cell>
          <cell r="D440">
            <v>0</v>
          </cell>
          <cell r="E440">
            <v>0</v>
          </cell>
          <cell r="F440">
            <v>0</v>
          </cell>
        </row>
        <row r="441">
          <cell r="B441">
            <v>0</v>
          </cell>
          <cell r="C441">
            <v>0</v>
          </cell>
          <cell r="D441">
            <v>0</v>
          </cell>
          <cell r="E441">
            <v>0</v>
          </cell>
          <cell r="F441">
            <v>0</v>
          </cell>
        </row>
        <row r="442">
          <cell r="B442">
            <v>0</v>
          </cell>
          <cell r="C442">
            <v>0</v>
          </cell>
          <cell r="D442">
            <v>0</v>
          </cell>
          <cell r="E442">
            <v>0</v>
          </cell>
          <cell r="F442">
            <v>0</v>
          </cell>
        </row>
        <row r="443">
          <cell r="B443">
            <v>0</v>
          </cell>
          <cell r="C443">
            <v>0</v>
          </cell>
          <cell r="D443">
            <v>0</v>
          </cell>
          <cell r="E443">
            <v>0</v>
          </cell>
          <cell r="F443">
            <v>0</v>
          </cell>
        </row>
        <row r="444">
          <cell r="B444">
            <v>0</v>
          </cell>
          <cell r="C444">
            <v>0</v>
          </cell>
          <cell r="D444">
            <v>0</v>
          </cell>
          <cell r="E444">
            <v>0</v>
          </cell>
          <cell r="F444">
            <v>0</v>
          </cell>
        </row>
        <row r="445">
          <cell r="B445">
            <v>0</v>
          </cell>
          <cell r="C445">
            <v>0</v>
          </cell>
          <cell r="D445">
            <v>0</v>
          </cell>
          <cell r="E445">
            <v>0</v>
          </cell>
          <cell r="F445">
            <v>0</v>
          </cell>
        </row>
        <row r="446">
          <cell r="B446">
            <v>0</v>
          </cell>
          <cell r="C446">
            <v>0</v>
          </cell>
          <cell r="D446">
            <v>0</v>
          </cell>
          <cell r="E446">
            <v>0</v>
          </cell>
          <cell r="F446">
            <v>0</v>
          </cell>
        </row>
        <row r="447">
          <cell r="B447">
            <v>0</v>
          </cell>
          <cell r="C447">
            <v>0</v>
          </cell>
          <cell r="D447">
            <v>0</v>
          </cell>
          <cell r="E447">
            <v>0</v>
          </cell>
          <cell r="F447">
            <v>0</v>
          </cell>
        </row>
        <row r="448">
          <cell r="B448">
            <v>0</v>
          </cell>
          <cell r="C448">
            <v>0</v>
          </cell>
          <cell r="D448">
            <v>0</v>
          </cell>
          <cell r="E448">
            <v>0</v>
          </cell>
          <cell r="F448">
            <v>0</v>
          </cell>
        </row>
        <row r="449">
          <cell r="B449">
            <v>0</v>
          </cell>
          <cell r="C449">
            <v>0</v>
          </cell>
          <cell r="D449">
            <v>0</v>
          </cell>
          <cell r="E449">
            <v>0</v>
          </cell>
          <cell r="F449">
            <v>0</v>
          </cell>
        </row>
        <row r="450">
          <cell r="B450">
            <v>0</v>
          </cell>
          <cell r="C450">
            <v>0</v>
          </cell>
          <cell r="D450">
            <v>0</v>
          </cell>
          <cell r="E450">
            <v>0</v>
          </cell>
          <cell r="F450">
            <v>0</v>
          </cell>
        </row>
        <row r="451">
          <cell r="B451">
            <v>0</v>
          </cell>
          <cell r="C451">
            <v>0</v>
          </cell>
          <cell r="D451">
            <v>0</v>
          </cell>
          <cell r="E451">
            <v>0</v>
          </cell>
          <cell r="F451">
            <v>0</v>
          </cell>
        </row>
        <row r="452">
          <cell r="B452">
            <v>0</v>
          </cell>
          <cell r="C452">
            <v>0</v>
          </cell>
          <cell r="D452">
            <v>0</v>
          </cell>
          <cell r="E452">
            <v>0</v>
          </cell>
          <cell r="F452">
            <v>0</v>
          </cell>
        </row>
        <row r="453">
          <cell r="B453">
            <v>0</v>
          </cell>
          <cell r="C453">
            <v>0</v>
          </cell>
          <cell r="D453">
            <v>0</v>
          </cell>
          <cell r="E453">
            <v>0</v>
          </cell>
          <cell r="F453">
            <v>0</v>
          </cell>
        </row>
        <row r="454">
          <cell r="B454">
            <v>0</v>
          </cell>
          <cell r="C454">
            <v>0</v>
          </cell>
          <cell r="D454">
            <v>0</v>
          </cell>
          <cell r="E454">
            <v>0</v>
          </cell>
          <cell r="F454">
            <v>0</v>
          </cell>
        </row>
        <row r="455">
          <cell r="B455">
            <v>0</v>
          </cell>
          <cell r="C455">
            <v>0</v>
          </cell>
          <cell r="D455">
            <v>0</v>
          </cell>
          <cell r="E455">
            <v>0</v>
          </cell>
          <cell r="F455">
            <v>0</v>
          </cell>
        </row>
        <row r="456">
          <cell r="B456">
            <v>0</v>
          </cell>
          <cell r="C456">
            <v>0</v>
          </cell>
          <cell r="D456">
            <v>0</v>
          </cell>
          <cell r="E456">
            <v>0</v>
          </cell>
          <cell r="F456">
            <v>0</v>
          </cell>
        </row>
        <row r="457">
          <cell r="B457">
            <v>0</v>
          </cell>
          <cell r="C457">
            <v>0</v>
          </cell>
          <cell r="D457">
            <v>0</v>
          </cell>
          <cell r="E457">
            <v>0</v>
          </cell>
          <cell r="F457">
            <v>0</v>
          </cell>
        </row>
        <row r="458">
          <cell r="B458">
            <v>0</v>
          </cell>
          <cell r="C458">
            <v>0</v>
          </cell>
          <cell r="D458">
            <v>0</v>
          </cell>
          <cell r="E458">
            <v>0</v>
          </cell>
          <cell r="F458">
            <v>0</v>
          </cell>
        </row>
        <row r="459">
          <cell r="B459">
            <v>0</v>
          </cell>
          <cell r="C459">
            <v>0</v>
          </cell>
          <cell r="D459">
            <v>0</v>
          </cell>
          <cell r="E459">
            <v>0</v>
          </cell>
          <cell r="F459">
            <v>0</v>
          </cell>
        </row>
        <row r="460">
          <cell r="B460">
            <v>0</v>
          </cell>
          <cell r="C460">
            <v>0</v>
          </cell>
          <cell r="D460">
            <v>0</v>
          </cell>
          <cell r="E460">
            <v>0</v>
          </cell>
          <cell r="F460">
            <v>0</v>
          </cell>
        </row>
        <row r="461">
          <cell r="B461">
            <v>0</v>
          </cell>
          <cell r="C461">
            <v>0</v>
          </cell>
          <cell r="D461">
            <v>0</v>
          </cell>
          <cell r="E461">
            <v>0</v>
          </cell>
          <cell r="F461">
            <v>0</v>
          </cell>
        </row>
        <row r="462">
          <cell r="B462">
            <v>0</v>
          </cell>
          <cell r="C462">
            <v>0</v>
          </cell>
          <cell r="D462">
            <v>0</v>
          </cell>
          <cell r="E462">
            <v>0</v>
          </cell>
          <cell r="F462">
            <v>0</v>
          </cell>
        </row>
        <row r="463">
          <cell r="B463">
            <v>0</v>
          </cell>
          <cell r="C463">
            <v>0</v>
          </cell>
          <cell r="D463">
            <v>0</v>
          </cell>
          <cell r="E463">
            <v>0</v>
          </cell>
          <cell r="F463">
            <v>0</v>
          </cell>
        </row>
        <row r="464">
          <cell r="B464">
            <v>0</v>
          </cell>
          <cell r="C464">
            <v>0</v>
          </cell>
          <cell r="D464">
            <v>0</v>
          </cell>
          <cell r="E464">
            <v>0</v>
          </cell>
          <cell r="F464">
            <v>0</v>
          </cell>
        </row>
        <row r="465">
          <cell r="B465">
            <v>0</v>
          </cell>
          <cell r="C465">
            <v>0</v>
          </cell>
          <cell r="D465">
            <v>0</v>
          </cell>
          <cell r="E465">
            <v>0</v>
          </cell>
          <cell r="F465">
            <v>0</v>
          </cell>
        </row>
        <row r="466">
          <cell r="B466">
            <v>0</v>
          </cell>
          <cell r="C466">
            <v>0</v>
          </cell>
          <cell r="D466">
            <v>0</v>
          </cell>
          <cell r="E466">
            <v>0</v>
          </cell>
          <cell r="F466">
            <v>0</v>
          </cell>
        </row>
        <row r="467">
          <cell r="B467">
            <v>0</v>
          </cell>
          <cell r="C467">
            <v>0</v>
          </cell>
          <cell r="D467">
            <v>0</v>
          </cell>
          <cell r="E467">
            <v>0</v>
          </cell>
          <cell r="F467">
            <v>0</v>
          </cell>
        </row>
        <row r="468">
          <cell r="B468">
            <v>0</v>
          </cell>
          <cell r="C468">
            <v>0</v>
          </cell>
          <cell r="D468">
            <v>0</v>
          </cell>
          <cell r="E468">
            <v>0</v>
          </cell>
          <cell r="F468">
            <v>0</v>
          </cell>
        </row>
        <row r="469">
          <cell r="B469">
            <v>0</v>
          </cell>
          <cell r="C469">
            <v>0</v>
          </cell>
          <cell r="D469">
            <v>0</v>
          </cell>
          <cell r="E469">
            <v>0</v>
          </cell>
          <cell r="F469">
            <v>0</v>
          </cell>
        </row>
        <row r="470">
          <cell r="B470">
            <v>0</v>
          </cell>
          <cell r="C470">
            <v>0</v>
          </cell>
          <cell r="D470">
            <v>0</v>
          </cell>
          <cell r="E470">
            <v>0</v>
          </cell>
          <cell r="F470">
            <v>0</v>
          </cell>
        </row>
        <row r="471">
          <cell r="B471">
            <v>0</v>
          </cell>
          <cell r="C471">
            <v>0</v>
          </cell>
          <cell r="D471">
            <v>0</v>
          </cell>
          <cell r="E471">
            <v>0</v>
          </cell>
          <cell r="F471">
            <v>0</v>
          </cell>
        </row>
        <row r="472">
          <cell r="B472">
            <v>0</v>
          </cell>
          <cell r="C472">
            <v>0</v>
          </cell>
          <cell r="D472">
            <v>0</v>
          </cell>
          <cell r="E472">
            <v>0</v>
          </cell>
          <cell r="F472">
            <v>0</v>
          </cell>
        </row>
        <row r="473">
          <cell r="B473">
            <v>0</v>
          </cell>
          <cell r="C473">
            <v>0</v>
          </cell>
          <cell r="D473">
            <v>0</v>
          </cell>
          <cell r="E473">
            <v>0</v>
          </cell>
          <cell r="F473">
            <v>0</v>
          </cell>
        </row>
        <row r="474">
          <cell r="B474">
            <v>0</v>
          </cell>
          <cell r="C474">
            <v>0</v>
          </cell>
          <cell r="D474">
            <v>0</v>
          </cell>
          <cell r="E474">
            <v>0</v>
          </cell>
          <cell r="F474">
            <v>0</v>
          </cell>
        </row>
        <row r="475">
          <cell r="B475">
            <v>0</v>
          </cell>
          <cell r="C475">
            <v>0</v>
          </cell>
          <cell r="D475">
            <v>0</v>
          </cell>
          <cell r="E475">
            <v>0</v>
          </cell>
          <cell r="F475">
            <v>0</v>
          </cell>
        </row>
        <row r="476">
          <cell r="B476">
            <v>0</v>
          </cell>
          <cell r="C476">
            <v>0</v>
          </cell>
          <cell r="D476">
            <v>0</v>
          </cell>
          <cell r="E476">
            <v>0</v>
          </cell>
          <cell r="F476">
            <v>0</v>
          </cell>
        </row>
        <row r="477">
          <cell r="B477">
            <v>0</v>
          </cell>
          <cell r="C477">
            <v>0</v>
          </cell>
          <cell r="D477">
            <v>0</v>
          </cell>
          <cell r="E477">
            <v>0</v>
          </cell>
          <cell r="F477">
            <v>0</v>
          </cell>
        </row>
        <row r="478">
          <cell r="B478">
            <v>0</v>
          </cell>
          <cell r="C478">
            <v>0</v>
          </cell>
          <cell r="D478">
            <v>0</v>
          </cell>
          <cell r="E478">
            <v>0</v>
          </cell>
          <cell r="F478">
            <v>0</v>
          </cell>
        </row>
        <row r="479">
          <cell r="B479">
            <v>0</v>
          </cell>
          <cell r="C479">
            <v>0</v>
          </cell>
          <cell r="D479">
            <v>0</v>
          </cell>
          <cell r="E479">
            <v>0</v>
          </cell>
          <cell r="F479">
            <v>0</v>
          </cell>
        </row>
        <row r="480">
          <cell r="B480">
            <v>0</v>
          </cell>
          <cell r="C480">
            <v>0</v>
          </cell>
          <cell r="D480">
            <v>0</v>
          </cell>
          <cell r="E480">
            <v>0</v>
          </cell>
          <cell r="F480">
            <v>0</v>
          </cell>
        </row>
        <row r="481">
          <cell r="B481">
            <v>0</v>
          </cell>
          <cell r="C481">
            <v>0</v>
          </cell>
          <cell r="D481">
            <v>0</v>
          </cell>
          <cell r="E481">
            <v>0</v>
          </cell>
          <cell r="F481">
            <v>0</v>
          </cell>
        </row>
        <row r="482">
          <cell r="B482">
            <v>0</v>
          </cell>
          <cell r="C482">
            <v>0</v>
          </cell>
          <cell r="D482">
            <v>0</v>
          </cell>
          <cell r="E482">
            <v>0</v>
          </cell>
          <cell r="F482">
            <v>0</v>
          </cell>
        </row>
        <row r="483">
          <cell r="B483">
            <v>0</v>
          </cell>
          <cell r="C483">
            <v>0</v>
          </cell>
          <cell r="D483">
            <v>0</v>
          </cell>
          <cell r="E483">
            <v>0</v>
          </cell>
          <cell r="F483">
            <v>0</v>
          </cell>
        </row>
        <row r="484">
          <cell r="B484">
            <v>0</v>
          </cell>
          <cell r="C484">
            <v>0</v>
          </cell>
          <cell r="D484">
            <v>0</v>
          </cell>
          <cell r="E484">
            <v>0</v>
          </cell>
          <cell r="F484">
            <v>0</v>
          </cell>
        </row>
        <row r="485">
          <cell r="B485">
            <v>0</v>
          </cell>
          <cell r="C485">
            <v>0</v>
          </cell>
          <cell r="D485">
            <v>0</v>
          </cell>
          <cell r="E485">
            <v>0</v>
          </cell>
          <cell r="F485">
            <v>0</v>
          </cell>
        </row>
        <row r="486">
          <cell r="B486">
            <v>0</v>
          </cell>
          <cell r="C486">
            <v>0</v>
          </cell>
          <cell r="D486">
            <v>0</v>
          </cell>
          <cell r="E486">
            <v>0</v>
          </cell>
          <cell r="F486">
            <v>0</v>
          </cell>
        </row>
        <row r="487">
          <cell r="B487">
            <v>0</v>
          </cell>
          <cell r="C487">
            <v>0</v>
          </cell>
          <cell r="D487">
            <v>0</v>
          </cell>
          <cell r="E487">
            <v>0</v>
          </cell>
          <cell r="F487">
            <v>0</v>
          </cell>
        </row>
        <row r="488">
          <cell r="B488">
            <v>0</v>
          </cell>
          <cell r="C488">
            <v>0</v>
          </cell>
          <cell r="D488">
            <v>0</v>
          </cell>
          <cell r="E488">
            <v>0</v>
          </cell>
          <cell r="F488">
            <v>0</v>
          </cell>
        </row>
        <row r="489">
          <cell r="B489">
            <v>0</v>
          </cell>
          <cell r="C489">
            <v>0</v>
          </cell>
          <cell r="D489">
            <v>0</v>
          </cell>
          <cell r="E489">
            <v>0</v>
          </cell>
          <cell r="F489">
            <v>0</v>
          </cell>
        </row>
        <row r="490">
          <cell r="B490">
            <v>0</v>
          </cell>
          <cell r="C490">
            <v>0</v>
          </cell>
          <cell r="D490">
            <v>0</v>
          </cell>
          <cell r="E490">
            <v>0</v>
          </cell>
          <cell r="F490">
            <v>0</v>
          </cell>
        </row>
        <row r="491">
          <cell r="B491">
            <v>0</v>
          </cell>
          <cell r="C491">
            <v>0</v>
          </cell>
          <cell r="D491">
            <v>0</v>
          </cell>
          <cell r="E491">
            <v>0</v>
          </cell>
          <cell r="F491">
            <v>0</v>
          </cell>
        </row>
        <row r="492">
          <cell r="B492">
            <v>0</v>
          </cell>
          <cell r="C492">
            <v>0</v>
          </cell>
          <cell r="D492">
            <v>0</v>
          </cell>
          <cell r="E492">
            <v>0</v>
          </cell>
          <cell r="F492">
            <v>0</v>
          </cell>
        </row>
        <row r="493">
          <cell r="B493">
            <v>0</v>
          </cell>
          <cell r="C493">
            <v>0</v>
          </cell>
          <cell r="D493">
            <v>0</v>
          </cell>
          <cell r="E493">
            <v>0</v>
          </cell>
          <cell r="F493">
            <v>0</v>
          </cell>
        </row>
        <row r="494">
          <cell r="B494">
            <v>0</v>
          </cell>
          <cell r="C494">
            <v>0</v>
          </cell>
          <cell r="D494">
            <v>0</v>
          </cell>
          <cell r="E494">
            <v>0</v>
          </cell>
          <cell r="F494">
            <v>0</v>
          </cell>
        </row>
        <row r="495">
          <cell r="B495">
            <v>0</v>
          </cell>
          <cell r="C495">
            <v>0</v>
          </cell>
          <cell r="D495">
            <v>0</v>
          </cell>
          <cell r="E495">
            <v>0</v>
          </cell>
          <cell r="F495">
            <v>0</v>
          </cell>
        </row>
        <row r="496">
          <cell r="B496">
            <v>0</v>
          </cell>
          <cell r="C496">
            <v>0</v>
          </cell>
          <cell r="D496">
            <v>0</v>
          </cell>
          <cell r="E496">
            <v>0</v>
          </cell>
          <cell r="F496">
            <v>0</v>
          </cell>
        </row>
        <row r="497">
          <cell r="B497">
            <v>0</v>
          </cell>
          <cell r="C497">
            <v>0</v>
          </cell>
          <cell r="D497">
            <v>0</v>
          </cell>
          <cell r="E497">
            <v>0</v>
          </cell>
          <cell r="F497">
            <v>0</v>
          </cell>
        </row>
        <row r="498">
          <cell r="B498">
            <v>0</v>
          </cell>
          <cell r="C498">
            <v>0</v>
          </cell>
          <cell r="D498">
            <v>0</v>
          </cell>
          <cell r="E498">
            <v>0</v>
          </cell>
          <cell r="F498">
            <v>0</v>
          </cell>
        </row>
        <row r="499">
          <cell r="B499">
            <v>0</v>
          </cell>
          <cell r="C499">
            <v>0</v>
          </cell>
          <cell r="D499">
            <v>0</v>
          </cell>
          <cell r="E499">
            <v>0</v>
          </cell>
          <cell r="F499">
            <v>0</v>
          </cell>
        </row>
        <row r="500">
          <cell r="B500">
            <v>0</v>
          </cell>
          <cell r="C500">
            <v>0</v>
          </cell>
          <cell r="D500">
            <v>0</v>
          </cell>
          <cell r="E500">
            <v>0</v>
          </cell>
          <cell r="F500">
            <v>0</v>
          </cell>
        </row>
        <row r="501">
          <cell r="B501">
            <v>0</v>
          </cell>
          <cell r="C501">
            <v>0</v>
          </cell>
          <cell r="D501">
            <v>0</v>
          </cell>
          <cell r="E501">
            <v>0</v>
          </cell>
          <cell r="F501">
            <v>0</v>
          </cell>
        </row>
        <row r="502">
          <cell r="B502">
            <v>0</v>
          </cell>
          <cell r="C502">
            <v>0</v>
          </cell>
          <cell r="D502">
            <v>0</v>
          </cell>
          <cell r="E502">
            <v>0</v>
          </cell>
          <cell r="F502">
            <v>0</v>
          </cell>
        </row>
        <row r="503">
          <cell r="B503">
            <v>0</v>
          </cell>
          <cell r="C503">
            <v>0</v>
          </cell>
          <cell r="D503">
            <v>0</v>
          </cell>
          <cell r="E503">
            <v>0</v>
          </cell>
          <cell r="F503">
            <v>0</v>
          </cell>
        </row>
        <row r="504">
          <cell r="B504">
            <v>0</v>
          </cell>
          <cell r="C504">
            <v>0</v>
          </cell>
          <cell r="D504">
            <v>0</v>
          </cell>
          <cell r="E504">
            <v>0</v>
          </cell>
          <cell r="F504">
            <v>0</v>
          </cell>
        </row>
        <row r="505">
          <cell r="B505">
            <v>0</v>
          </cell>
          <cell r="C505">
            <v>0</v>
          </cell>
          <cell r="D505">
            <v>0</v>
          </cell>
          <cell r="E505">
            <v>0</v>
          </cell>
          <cell r="F505">
            <v>0</v>
          </cell>
        </row>
        <row r="506">
          <cell r="B506">
            <v>0</v>
          </cell>
          <cell r="C506">
            <v>0</v>
          </cell>
          <cell r="D506">
            <v>0</v>
          </cell>
          <cell r="E506">
            <v>0</v>
          </cell>
          <cell r="F506">
            <v>0</v>
          </cell>
        </row>
        <row r="507">
          <cell r="B507">
            <v>0</v>
          </cell>
          <cell r="C507">
            <v>0</v>
          </cell>
          <cell r="D507">
            <v>0</v>
          </cell>
          <cell r="E507">
            <v>0</v>
          </cell>
          <cell r="F507">
            <v>0</v>
          </cell>
        </row>
        <row r="508">
          <cell r="B508">
            <v>0</v>
          </cell>
          <cell r="C508">
            <v>0</v>
          </cell>
          <cell r="D508">
            <v>0</v>
          </cell>
          <cell r="E508">
            <v>0</v>
          </cell>
          <cell r="F508">
            <v>0</v>
          </cell>
        </row>
        <row r="509">
          <cell r="B509">
            <v>0</v>
          </cell>
          <cell r="C509">
            <v>0</v>
          </cell>
          <cell r="D509">
            <v>0</v>
          </cell>
          <cell r="E509">
            <v>0</v>
          </cell>
          <cell r="F509">
            <v>0</v>
          </cell>
        </row>
        <row r="510">
          <cell r="B510">
            <v>0</v>
          </cell>
          <cell r="C510">
            <v>0</v>
          </cell>
          <cell r="D510">
            <v>0</v>
          </cell>
          <cell r="E510">
            <v>0</v>
          </cell>
          <cell r="F510">
            <v>0</v>
          </cell>
        </row>
        <row r="511">
          <cell r="B511">
            <v>0</v>
          </cell>
          <cell r="C511">
            <v>0</v>
          </cell>
          <cell r="D511">
            <v>0</v>
          </cell>
          <cell r="E511">
            <v>0</v>
          </cell>
          <cell r="F511">
            <v>0</v>
          </cell>
        </row>
        <row r="512">
          <cell r="B512">
            <v>0</v>
          </cell>
          <cell r="C512">
            <v>0</v>
          </cell>
          <cell r="D512">
            <v>0</v>
          </cell>
          <cell r="E512">
            <v>0</v>
          </cell>
          <cell r="F512">
            <v>0</v>
          </cell>
        </row>
        <row r="513">
          <cell r="B513">
            <v>0</v>
          </cell>
          <cell r="C513">
            <v>0</v>
          </cell>
          <cell r="D513">
            <v>0</v>
          </cell>
          <cell r="E513">
            <v>0</v>
          </cell>
          <cell r="F513">
            <v>0</v>
          </cell>
        </row>
        <row r="514">
          <cell r="B514">
            <v>0</v>
          </cell>
          <cell r="C514">
            <v>0</v>
          </cell>
          <cell r="D514">
            <v>0</v>
          </cell>
          <cell r="E514">
            <v>0</v>
          </cell>
          <cell r="F514">
            <v>0</v>
          </cell>
        </row>
        <row r="515">
          <cell r="B515">
            <v>0</v>
          </cell>
          <cell r="C515">
            <v>0</v>
          </cell>
          <cell r="D515">
            <v>0</v>
          </cell>
          <cell r="E515">
            <v>0</v>
          </cell>
          <cell r="F515">
            <v>0</v>
          </cell>
        </row>
        <row r="516">
          <cell r="B516">
            <v>0</v>
          </cell>
          <cell r="C516">
            <v>0</v>
          </cell>
          <cell r="D516">
            <v>0</v>
          </cell>
          <cell r="E516">
            <v>0</v>
          </cell>
          <cell r="F516">
            <v>0</v>
          </cell>
        </row>
        <row r="517">
          <cell r="B517">
            <v>0</v>
          </cell>
          <cell r="C517">
            <v>0</v>
          </cell>
          <cell r="D517">
            <v>0</v>
          </cell>
          <cell r="E517">
            <v>0</v>
          </cell>
          <cell r="F517">
            <v>0</v>
          </cell>
        </row>
        <row r="518">
          <cell r="B518">
            <v>0</v>
          </cell>
          <cell r="C518">
            <v>0</v>
          </cell>
          <cell r="D518">
            <v>0</v>
          </cell>
          <cell r="E518">
            <v>0</v>
          </cell>
          <cell r="F518">
            <v>0</v>
          </cell>
        </row>
        <row r="519">
          <cell r="B519">
            <v>0</v>
          </cell>
          <cell r="C519">
            <v>0</v>
          </cell>
          <cell r="D519">
            <v>0</v>
          </cell>
          <cell r="E519">
            <v>0</v>
          </cell>
          <cell r="F519">
            <v>0</v>
          </cell>
        </row>
        <row r="520">
          <cell r="B520">
            <v>0</v>
          </cell>
          <cell r="C520">
            <v>0</v>
          </cell>
          <cell r="D520">
            <v>0</v>
          </cell>
          <cell r="E520">
            <v>0</v>
          </cell>
          <cell r="F520">
            <v>0</v>
          </cell>
        </row>
        <row r="521">
          <cell r="B521">
            <v>0</v>
          </cell>
          <cell r="C521">
            <v>0</v>
          </cell>
          <cell r="D521">
            <v>0</v>
          </cell>
          <cell r="E521">
            <v>0</v>
          </cell>
          <cell r="F521">
            <v>0</v>
          </cell>
        </row>
        <row r="522">
          <cell r="B522">
            <v>0</v>
          </cell>
          <cell r="C522">
            <v>0</v>
          </cell>
          <cell r="D522">
            <v>0</v>
          </cell>
          <cell r="E522">
            <v>0</v>
          </cell>
          <cell r="F522">
            <v>0</v>
          </cell>
        </row>
        <row r="523">
          <cell r="B523">
            <v>0</v>
          </cell>
          <cell r="C523">
            <v>0</v>
          </cell>
          <cell r="D523">
            <v>0</v>
          </cell>
          <cell r="E523">
            <v>0</v>
          </cell>
          <cell r="F523">
            <v>0</v>
          </cell>
        </row>
        <row r="524">
          <cell r="B524">
            <v>0</v>
          </cell>
          <cell r="C524">
            <v>0</v>
          </cell>
          <cell r="D524">
            <v>0</v>
          </cell>
          <cell r="E524">
            <v>0</v>
          </cell>
          <cell r="F524">
            <v>0</v>
          </cell>
        </row>
        <row r="525">
          <cell r="B525">
            <v>0</v>
          </cell>
          <cell r="C525">
            <v>0</v>
          </cell>
          <cell r="D525">
            <v>0</v>
          </cell>
          <cell r="E525">
            <v>0</v>
          </cell>
          <cell r="F525">
            <v>0</v>
          </cell>
        </row>
        <row r="526">
          <cell r="B526">
            <v>0</v>
          </cell>
          <cell r="C526">
            <v>0</v>
          </cell>
          <cell r="D526">
            <v>0</v>
          </cell>
          <cell r="E526">
            <v>0</v>
          </cell>
          <cell r="F526">
            <v>0</v>
          </cell>
        </row>
        <row r="527">
          <cell r="B527">
            <v>0</v>
          </cell>
          <cell r="C527">
            <v>0</v>
          </cell>
          <cell r="D527">
            <v>0</v>
          </cell>
          <cell r="E527">
            <v>0</v>
          </cell>
          <cell r="F527">
            <v>0</v>
          </cell>
        </row>
        <row r="528">
          <cell r="B528">
            <v>0</v>
          </cell>
          <cell r="C528">
            <v>0</v>
          </cell>
          <cell r="D528">
            <v>0</v>
          </cell>
          <cell r="E528">
            <v>0</v>
          </cell>
          <cell r="F528">
            <v>0</v>
          </cell>
        </row>
        <row r="529">
          <cell r="B529">
            <v>0</v>
          </cell>
          <cell r="C529">
            <v>0</v>
          </cell>
          <cell r="D529">
            <v>0</v>
          </cell>
          <cell r="E529">
            <v>0</v>
          </cell>
          <cell r="F529">
            <v>0</v>
          </cell>
        </row>
        <row r="530">
          <cell r="B530">
            <v>0</v>
          </cell>
          <cell r="C530">
            <v>0</v>
          </cell>
          <cell r="D530">
            <v>0</v>
          </cell>
          <cell r="E530">
            <v>0</v>
          </cell>
          <cell r="F530">
            <v>0</v>
          </cell>
        </row>
        <row r="531">
          <cell r="B531">
            <v>0</v>
          </cell>
          <cell r="C531">
            <v>0</v>
          </cell>
          <cell r="D531">
            <v>0</v>
          </cell>
          <cell r="E531">
            <v>0</v>
          </cell>
          <cell r="F531">
            <v>0</v>
          </cell>
        </row>
        <row r="532">
          <cell r="B532">
            <v>0</v>
          </cell>
          <cell r="C532">
            <v>0</v>
          </cell>
          <cell r="D532">
            <v>0</v>
          </cell>
          <cell r="E532">
            <v>0</v>
          </cell>
          <cell r="F532">
            <v>0</v>
          </cell>
        </row>
        <row r="533">
          <cell r="B533">
            <v>0</v>
          </cell>
          <cell r="C533">
            <v>0</v>
          </cell>
          <cell r="D533">
            <v>0</v>
          </cell>
          <cell r="E533">
            <v>0</v>
          </cell>
          <cell r="F533">
            <v>0</v>
          </cell>
        </row>
        <row r="534">
          <cell r="B534">
            <v>0</v>
          </cell>
          <cell r="C534">
            <v>0</v>
          </cell>
          <cell r="D534">
            <v>0</v>
          </cell>
          <cell r="E534">
            <v>0</v>
          </cell>
          <cell r="F534">
            <v>0</v>
          </cell>
        </row>
        <row r="535">
          <cell r="B535">
            <v>0</v>
          </cell>
          <cell r="C535">
            <v>0</v>
          </cell>
          <cell r="D535">
            <v>0</v>
          </cell>
          <cell r="E535">
            <v>0</v>
          </cell>
          <cell r="F535">
            <v>0</v>
          </cell>
        </row>
        <row r="536">
          <cell r="B536">
            <v>0</v>
          </cell>
          <cell r="C536">
            <v>0</v>
          </cell>
          <cell r="D536">
            <v>0</v>
          </cell>
          <cell r="E536">
            <v>0</v>
          </cell>
          <cell r="F536">
            <v>0</v>
          </cell>
        </row>
        <row r="537">
          <cell r="B537">
            <v>0</v>
          </cell>
          <cell r="C537">
            <v>0</v>
          </cell>
          <cell r="D537">
            <v>0</v>
          </cell>
          <cell r="E537">
            <v>0</v>
          </cell>
          <cell r="F537">
            <v>0</v>
          </cell>
        </row>
        <row r="538">
          <cell r="B538">
            <v>0</v>
          </cell>
          <cell r="C538">
            <v>0</v>
          </cell>
          <cell r="D538">
            <v>0</v>
          </cell>
          <cell r="E538">
            <v>0</v>
          </cell>
          <cell r="F538">
            <v>0</v>
          </cell>
        </row>
        <row r="539">
          <cell r="B539">
            <v>0</v>
          </cell>
          <cell r="C539">
            <v>0</v>
          </cell>
          <cell r="D539">
            <v>0</v>
          </cell>
          <cell r="E539">
            <v>0</v>
          </cell>
          <cell r="F539">
            <v>0</v>
          </cell>
        </row>
        <row r="540">
          <cell r="B540">
            <v>0</v>
          </cell>
          <cell r="C540">
            <v>0</v>
          </cell>
          <cell r="D540">
            <v>0</v>
          </cell>
          <cell r="E540">
            <v>0</v>
          </cell>
          <cell r="F540">
            <v>0</v>
          </cell>
        </row>
        <row r="541">
          <cell r="B541">
            <v>0</v>
          </cell>
          <cell r="C541">
            <v>0</v>
          </cell>
          <cell r="D541">
            <v>0</v>
          </cell>
          <cell r="E541">
            <v>0</v>
          </cell>
          <cell r="F541">
            <v>0</v>
          </cell>
        </row>
        <row r="542">
          <cell r="B542">
            <v>0</v>
          </cell>
          <cell r="C542">
            <v>0</v>
          </cell>
          <cell r="D542">
            <v>0</v>
          </cell>
          <cell r="E542">
            <v>0</v>
          </cell>
          <cell r="F542">
            <v>0</v>
          </cell>
        </row>
        <row r="543">
          <cell r="B543">
            <v>0</v>
          </cell>
          <cell r="C543">
            <v>0</v>
          </cell>
          <cell r="D543">
            <v>0</v>
          </cell>
          <cell r="E543">
            <v>0</v>
          </cell>
          <cell r="F543">
            <v>0</v>
          </cell>
        </row>
        <row r="544">
          <cell r="B544">
            <v>0</v>
          </cell>
          <cell r="C544">
            <v>0</v>
          </cell>
          <cell r="D544">
            <v>0</v>
          </cell>
          <cell r="E544">
            <v>0</v>
          </cell>
          <cell r="F544">
            <v>0</v>
          </cell>
        </row>
        <row r="545">
          <cell r="B545">
            <v>0</v>
          </cell>
          <cell r="C545">
            <v>0</v>
          </cell>
          <cell r="D545">
            <v>0</v>
          </cell>
          <cell r="E545">
            <v>0</v>
          </cell>
          <cell r="F545">
            <v>0</v>
          </cell>
        </row>
        <row r="546">
          <cell r="B546">
            <v>0</v>
          </cell>
          <cell r="C546">
            <v>0</v>
          </cell>
          <cell r="D546">
            <v>0</v>
          </cell>
          <cell r="E546">
            <v>0</v>
          </cell>
          <cell r="F546">
            <v>0</v>
          </cell>
        </row>
        <row r="547">
          <cell r="B547">
            <v>0</v>
          </cell>
          <cell r="C547">
            <v>0</v>
          </cell>
          <cell r="D547">
            <v>0</v>
          </cell>
          <cell r="E547">
            <v>0</v>
          </cell>
          <cell r="F547">
            <v>0</v>
          </cell>
        </row>
        <row r="548">
          <cell r="B548">
            <v>0</v>
          </cell>
          <cell r="C548">
            <v>0</v>
          </cell>
          <cell r="D548">
            <v>0</v>
          </cell>
          <cell r="E548">
            <v>0</v>
          </cell>
          <cell r="F548">
            <v>0</v>
          </cell>
        </row>
        <row r="549">
          <cell r="B549">
            <v>0</v>
          </cell>
          <cell r="C549">
            <v>0</v>
          </cell>
          <cell r="D549">
            <v>0</v>
          </cell>
          <cell r="E549">
            <v>0</v>
          </cell>
          <cell r="F549">
            <v>0</v>
          </cell>
        </row>
        <row r="550">
          <cell r="B550">
            <v>0</v>
          </cell>
          <cell r="C550">
            <v>0</v>
          </cell>
          <cell r="D550">
            <v>0</v>
          </cell>
          <cell r="E550">
            <v>0</v>
          </cell>
          <cell r="F550">
            <v>0</v>
          </cell>
        </row>
        <row r="551">
          <cell r="B551">
            <v>0</v>
          </cell>
          <cell r="C551">
            <v>0</v>
          </cell>
          <cell r="D551">
            <v>0</v>
          </cell>
          <cell r="E551">
            <v>0</v>
          </cell>
          <cell r="F551">
            <v>0</v>
          </cell>
        </row>
        <row r="552">
          <cell r="B552">
            <v>0</v>
          </cell>
          <cell r="C552">
            <v>0</v>
          </cell>
          <cell r="D552">
            <v>0</v>
          </cell>
          <cell r="E552">
            <v>0</v>
          </cell>
          <cell r="F552">
            <v>0</v>
          </cell>
        </row>
        <row r="553">
          <cell r="B553">
            <v>0</v>
          </cell>
          <cell r="C553">
            <v>0</v>
          </cell>
          <cell r="D553">
            <v>0</v>
          </cell>
          <cell r="E553">
            <v>0</v>
          </cell>
          <cell r="F553">
            <v>0</v>
          </cell>
        </row>
        <row r="554">
          <cell r="B554">
            <v>0</v>
          </cell>
          <cell r="C554">
            <v>0</v>
          </cell>
          <cell r="D554">
            <v>0</v>
          </cell>
          <cell r="E554">
            <v>0</v>
          </cell>
          <cell r="F554">
            <v>0</v>
          </cell>
        </row>
        <row r="555">
          <cell r="B555">
            <v>0</v>
          </cell>
          <cell r="C555">
            <v>0</v>
          </cell>
          <cell r="D555">
            <v>0</v>
          </cell>
          <cell r="E555">
            <v>0</v>
          </cell>
          <cell r="F555">
            <v>0</v>
          </cell>
        </row>
        <row r="556">
          <cell r="B556">
            <v>0</v>
          </cell>
          <cell r="C556">
            <v>0</v>
          </cell>
          <cell r="D556">
            <v>0</v>
          </cell>
          <cell r="E556">
            <v>0</v>
          </cell>
          <cell r="F556">
            <v>0</v>
          </cell>
        </row>
        <row r="557">
          <cell r="B557">
            <v>0</v>
          </cell>
          <cell r="C557">
            <v>0</v>
          </cell>
          <cell r="D557">
            <v>0</v>
          </cell>
          <cell r="E557">
            <v>0</v>
          </cell>
          <cell r="F557">
            <v>0</v>
          </cell>
        </row>
        <row r="558">
          <cell r="B558">
            <v>0</v>
          </cell>
          <cell r="C558">
            <v>0</v>
          </cell>
          <cell r="D558">
            <v>0</v>
          </cell>
          <cell r="E558">
            <v>0</v>
          </cell>
          <cell r="F558">
            <v>0</v>
          </cell>
        </row>
        <row r="559">
          <cell r="B559">
            <v>0</v>
          </cell>
          <cell r="C559">
            <v>0</v>
          </cell>
          <cell r="D559">
            <v>0</v>
          </cell>
          <cell r="E559">
            <v>0</v>
          </cell>
          <cell r="F559">
            <v>0</v>
          </cell>
        </row>
        <row r="560">
          <cell r="B560">
            <v>0</v>
          </cell>
          <cell r="C560">
            <v>0</v>
          </cell>
          <cell r="D560">
            <v>0</v>
          </cell>
          <cell r="E560">
            <v>0</v>
          </cell>
          <cell r="F560">
            <v>0</v>
          </cell>
        </row>
        <row r="561">
          <cell r="B561">
            <v>0</v>
          </cell>
          <cell r="C561">
            <v>0</v>
          </cell>
          <cell r="D561">
            <v>0</v>
          </cell>
          <cell r="E561">
            <v>0</v>
          </cell>
          <cell r="F561">
            <v>0</v>
          </cell>
        </row>
        <row r="562">
          <cell r="B562">
            <v>0</v>
          </cell>
          <cell r="C562">
            <v>0</v>
          </cell>
          <cell r="D562">
            <v>0</v>
          </cell>
          <cell r="E562">
            <v>0</v>
          </cell>
          <cell r="F562">
            <v>0</v>
          </cell>
        </row>
        <row r="563">
          <cell r="B563">
            <v>0</v>
          </cell>
          <cell r="C563">
            <v>0</v>
          </cell>
          <cell r="D563">
            <v>0</v>
          </cell>
          <cell r="E563">
            <v>0</v>
          </cell>
          <cell r="F563">
            <v>0</v>
          </cell>
        </row>
        <row r="564">
          <cell r="B564">
            <v>0</v>
          </cell>
          <cell r="C564">
            <v>0</v>
          </cell>
          <cell r="D564">
            <v>0</v>
          </cell>
          <cell r="E564">
            <v>0</v>
          </cell>
          <cell r="F564">
            <v>0</v>
          </cell>
        </row>
        <row r="565">
          <cell r="B565">
            <v>0</v>
          </cell>
          <cell r="C565">
            <v>0</v>
          </cell>
          <cell r="D565">
            <v>0</v>
          </cell>
          <cell r="E565">
            <v>0</v>
          </cell>
          <cell r="F565">
            <v>0</v>
          </cell>
        </row>
        <row r="566">
          <cell r="B566">
            <v>0</v>
          </cell>
          <cell r="C566">
            <v>0</v>
          </cell>
          <cell r="D566">
            <v>0</v>
          </cell>
          <cell r="E566">
            <v>0</v>
          </cell>
          <cell r="F566">
            <v>0</v>
          </cell>
        </row>
        <row r="567">
          <cell r="B567">
            <v>0</v>
          </cell>
          <cell r="C567">
            <v>0</v>
          </cell>
          <cell r="D567">
            <v>0</v>
          </cell>
          <cell r="E567">
            <v>0</v>
          </cell>
          <cell r="F567">
            <v>0</v>
          </cell>
        </row>
        <row r="568">
          <cell r="B568">
            <v>0</v>
          </cell>
          <cell r="C568">
            <v>0</v>
          </cell>
          <cell r="D568">
            <v>0</v>
          </cell>
          <cell r="E568">
            <v>0</v>
          </cell>
          <cell r="F568">
            <v>0</v>
          </cell>
        </row>
        <row r="569">
          <cell r="B569">
            <v>0</v>
          </cell>
          <cell r="C569">
            <v>0</v>
          </cell>
          <cell r="D569">
            <v>0</v>
          </cell>
          <cell r="E569">
            <v>0</v>
          </cell>
          <cell r="F569">
            <v>0</v>
          </cell>
        </row>
        <row r="570">
          <cell r="B570">
            <v>0</v>
          </cell>
          <cell r="C570">
            <v>0</v>
          </cell>
          <cell r="D570">
            <v>0</v>
          </cell>
          <cell r="E570">
            <v>0</v>
          </cell>
          <cell r="F570">
            <v>0</v>
          </cell>
        </row>
        <row r="571">
          <cell r="B571">
            <v>0</v>
          </cell>
          <cell r="C571">
            <v>0</v>
          </cell>
          <cell r="D571">
            <v>0</v>
          </cell>
          <cell r="E571">
            <v>0</v>
          </cell>
          <cell r="F571">
            <v>0</v>
          </cell>
        </row>
        <row r="572">
          <cell r="B572">
            <v>0</v>
          </cell>
          <cell r="C572">
            <v>0</v>
          </cell>
          <cell r="D572">
            <v>0</v>
          </cell>
          <cell r="E572">
            <v>0</v>
          </cell>
          <cell r="F572">
            <v>0</v>
          </cell>
        </row>
        <row r="573">
          <cell r="B573">
            <v>0</v>
          </cell>
          <cell r="C573">
            <v>0</v>
          </cell>
          <cell r="D573">
            <v>0</v>
          </cell>
          <cell r="E573">
            <v>0</v>
          </cell>
          <cell r="F573">
            <v>0</v>
          </cell>
        </row>
        <row r="574">
          <cell r="B574">
            <v>0</v>
          </cell>
          <cell r="C574">
            <v>0</v>
          </cell>
          <cell r="D574">
            <v>0</v>
          </cell>
          <cell r="E574">
            <v>0</v>
          </cell>
          <cell r="F574">
            <v>0</v>
          </cell>
        </row>
        <row r="575">
          <cell r="B575">
            <v>0</v>
          </cell>
          <cell r="C575">
            <v>0</v>
          </cell>
          <cell r="D575">
            <v>0</v>
          </cell>
          <cell r="E575">
            <v>0</v>
          </cell>
          <cell r="F575">
            <v>0</v>
          </cell>
        </row>
        <row r="576">
          <cell r="B576">
            <v>0</v>
          </cell>
          <cell r="C576">
            <v>0</v>
          </cell>
          <cell r="D576">
            <v>0</v>
          </cell>
          <cell r="E576">
            <v>0</v>
          </cell>
          <cell r="F576">
            <v>0</v>
          </cell>
        </row>
        <row r="577">
          <cell r="B577">
            <v>0</v>
          </cell>
          <cell r="C577">
            <v>0</v>
          </cell>
          <cell r="D577">
            <v>0</v>
          </cell>
          <cell r="E577">
            <v>0</v>
          </cell>
          <cell r="F577">
            <v>0</v>
          </cell>
        </row>
        <row r="578">
          <cell r="B578">
            <v>0</v>
          </cell>
          <cell r="C578">
            <v>0</v>
          </cell>
          <cell r="D578">
            <v>0</v>
          </cell>
          <cell r="E578">
            <v>0</v>
          </cell>
          <cell r="F578">
            <v>0</v>
          </cell>
        </row>
        <row r="579">
          <cell r="B579">
            <v>0</v>
          </cell>
          <cell r="C579">
            <v>0</v>
          </cell>
          <cell r="D579">
            <v>0</v>
          </cell>
          <cell r="E579">
            <v>0</v>
          </cell>
          <cell r="F579">
            <v>0</v>
          </cell>
        </row>
        <row r="580">
          <cell r="B580">
            <v>0</v>
          </cell>
          <cell r="C580">
            <v>0</v>
          </cell>
          <cell r="D580">
            <v>0</v>
          </cell>
          <cell r="E580">
            <v>0</v>
          </cell>
          <cell r="F580">
            <v>0</v>
          </cell>
        </row>
        <row r="581">
          <cell r="B581">
            <v>0</v>
          </cell>
          <cell r="C581">
            <v>0</v>
          </cell>
          <cell r="D581">
            <v>0</v>
          </cell>
          <cell r="E581">
            <v>0</v>
          </cell>
          <cell r="F581">
            <v>0</v>
          </cell>
        </row>
        <row r="582">
          <cell r="B582">
            <v>0</v>
          </cell>
          <cell r="C582">
            <v>0</v>
          </cell>
          <cell r="D582">
            <v>0</v>
          </cell>
          <cell r="E582">
            <v>0</v>
          </cell>
          <cell r="F582">
            <v>0</v>
          </cell>
        </row>
        <row r="583">
          <cell r="B583">
            <v>0</v>
          </cell>
          <cell r="C583">
            <v>0</v>
          </cell>
          <cell r="D583">
            <v>0</v>
          </cell>
          <cell r="E583">
            <v>0</v>
          </cell>
          <cell r="F583">
            <v>0</v>
          </cell>
        </row>
        <row r="584">
          <cell r="B584">
            <v>0</v>
          </cell>
          <cell r="C584">
            <v>0</v>
          </cell>
          <cell r="D584">
            <v>0</v>
          </cell>
          <cell r="E584">
            <v>0</v>
          </cell>
          <cell r="F584">
            <v>0</v>
          </cell>
        </row>
        <row r="585">
          <cell r="B585">
            <v>0</v>
          </cell>
          <cell r="C585">
            <v>0</v>
          </cell>
          <cell r="D585">
            <v>0</v>
          </cell>
          <cell r="E585">
            <v>0</v>
          </cell>
          <cell r="F585">
            <v>0</v>
          </cell>
        </row>
        <row r="586">
          <cell r="B586">
            <v>0</v>
          </cell>
          <cell r="C586">
            <v>0</v>
          </cell>
          <cell r="D586">
            <v>0</v>
          </cell>
          <cell r="E586">
            <v>0</v>
          </cell>
          <cell r="F586">
            <v>0</v>
          </cell>
        </row>
        <row r="587">
          <cell r="B587">
            <v>0</v>
          </cell>
          <cell r="C587">
            <v>0</v>
          </cell>
          <cell r="D587">
            <v>0</v>
          </cell>
          <cell r="E587">
            <v>0</v>
          </cell>
          <cell r="F587">
            <v>0</v>
          </cell>
        </row>
        <row r="588">
          <cell r="B588">
            <v>0</v>
          </cell>
          <cell r="C588">
            <v>0</v>
          </cell>
          <cell r="D588">
            <v>0</v>
          </cell>
          <cell r="E588">
            <v>0</v>
          </cell>
          <cell r="F588">
            <v>0</v>
          </cell>
        </row>
        <row r="589">
          <cell r="B589">
            <v>0</v>
          </cell>
          <cell r="C589">
            <v>0</v>
          </cell>
          <cell r="D589">
            <v>0</v>
          </cell>
          <cell r="E589">
            <v>0</v>
          </cell>
          <cell r="F589">
            <v>0</v>
          </cell>
        </row>
        <row r="590">
          <cell r="B590">
            <v>0</v>
          </cell>
          <cell r="C590">
            <v>0</v>
          </cell>
          <cell r="D590">
            <v>0</v>
          </cell>
          <cell r="E590">
            <v>0</v>
          </cell>
          <cell r="F590">
            <v>0</v>
          </cell>
        </row>
        <row r="591">
          <cell r="B591">
            <v>0</v>
          </cell>
          <cell r="C591">
            <v>0</v>
          </cell>
          <cell r="D591">
            <v>0</v>
          </cell>
          <cell r="E591">
            <v>0</v>
          </cell>
          <cell r="F591">
            <v>0</v>
          </cell>
        </row>
        <row r="592">
          <cell r="B592">
            <v>0</v>
          </cell>
          <cell r="C592">
            <v>0</v>
          </cell>
          <cell r="D592">
            <v>0</v>
          </cell>
          <cell r="E592">
            <v>0</v>
          </cell>
          <cell r="F592">
            <v>0</v>
          </cell>
        </row>
        <row r="593">
          <cell r="B593">
            <v>0</v>
          </cell>
          <cell r="C593">
            <v>0</v>
          </cell>
          <cell r="D593">
            <v>0</v>
          </cell>
          <cell r="E593">
            <v>0</v>
          </cell>
          <cell r="F593">
            <v>0</v>
          </cell>
        </row>
        <row r="594">
          <cell r="B594">
            <v>0</v>
          </cell>
          <cell r="C594">
            <v>0</v>
          </cell>
          <cell r="D594">
            <v>0</v>
          </cell>
          <cell r="E594">
            <v>0</v>
          </cell>
          <cell r="F594">
            <v>0</v>
          </cell>
        </row>
        <row r="595">
          <cell r="B595">
            <v>0</v>
          </cell>
          <cell r="C595">
            <v>0</v>
          </cell>
          <cell r="D595">
            <v>0</v>
          </cell>
          <cell r="E595">
            <v>0</v>
          </cell>
          <cell r="F595">
            <v>0</v>
          </cell>
        </row>
        <row r="596">
          <cell r="B596">
            <v>0</v>
          </cell>
          <cell r="C596">
            <v>0</v>
          </cell>
          <cell r="D596">
            <v>0</v>
          </cell>
          <cell r="E596">
            <v>0</v>
          </cell>
          <cell r="F596">
            <v>0</v>
          </cell>
        </row>
        <row r="597">
          <cell r="B597">
            <v>0</v>
          </cell>
          <cell r="C597">
            <v>0</v>
          </cell>
          <cell r="D597">
            <v>0</v>
          </cell>
          <cell r="E597">
            <v>0</v>
          </cell>
          <cell r="F597">
            <v>0</v>
          </cell>
        </row>
        <row r="598">
          <cell r="B598">
            <v>0</v>
          </cell>
          <cell r="C598">
            <v>0</v>
          </cell>
          <cell r="D598">
            <v>0</v>
          </cell>
          <cell r="E598">
            <v>0</v>
          </cell>
          <cell r="F598">
            <v>0</v>
          </cell>
        </row>
        <row r="599">
          <cell r="B599">
            <v>0</v>
          </cell>
          <cell r="C599">
            <v>0</v>
          </cell>
          <cell r="D599">
            <v>0</v>
          </cell>
          <cell r="E599">
            <v>0</v>
          </cell>
          <cell r="F599">
            <v>0</v>
          </cell>
        </row>
        <row r="600">
          <cell r="B600">
            <v>0</v>
          </cell>
          <cell r="C600">
            <v>0</v>
          </cell>
          <cell r="D600">
            <v>0</v>
          </cell>
          <cell r="E600">
            <v>0</v>
          </cell>
          <cell r="F600">
            <v>0</v>
          </cell>
        </row>
        <row r="601">
          <cell r="B601">
            <v>0</v>
          </cell>
          <cell r="C601">
            <v>0</v>
          </cell>
          <cell r="D601">
            <v>0</v>
          </cell>
          <cell r="E601">
            <v>0</v>
          </cell>
          <cell r="F601">
            <v>0</v>
          </cell>
        </row>
        <row r="602">
          <cell r="B602">
            <v>0</v>
          </cell>
          <cell r="C602">
            <v>0</v>
          </cell>
          <cell r="D602">
            <v>0</v>
          </cell>
          <cell r="E602">
            <v>0</v>
          </cell>
          <cell r="F602">
            <v>0</v>
          </cell>
        </row>
        <row r="603">
          <cell r="B603">
            <v>0</v>
          </cell>
          <cell r="C603">
            <v>0</v>
          </cell>
          <cell r="D603">
            <v>0</v>
          </cell>
          <cell r="E603">
            <v>0</v>
          </cell>
          <cell r="F603">
            <v>0</v>
          </cell>
        </row>
        <row r="604">
          <cell r="B604">
            <v>0</v>
          </cell>
          <cell r="C604">
            <v>0</v>
          </cell>
          <cell r="D604">
            <v>0</v>
          </cell>
          <cell r="E604">
            <v>0</v>
          </cell>
          <cell r="F604">
            <v>0</v>
          </cell>
        </row>
        <row r="605">
          <cell r="B605">
            <v>0</v>
          </cell>
          <cell r="C605">
            <v>0</v>
          </cell>
          <cell r="D605">
            <v>0</v>
          </cell>
          <cell r="E605">
            <v>0</v>
          </cell>
          <cell r="F605">
            <v>0</v>
          </cell>
        </row>
        <row r="606">
          <cell r="B606">
            <v>0</v>
          </cell>
          <cell r="C606">
            <v>0</v>
          </cell>
          <cell r="D606">
            <v>0</v>
          </cell>
          <cell r="E606">
            <v>0</v>
          </cell>
          <cell r="F606">
            <v>0</v>
          </cell>
        </row>
        <row r="607">
          <cell r="B607">
            <v>0</v>
          </cell>
          <cell r="C607">
            <v>0</v>
          </cell>
          <cell r="D607">
            <v>0</v>
          </cell>
          <cell r="E607">
            <v>0</v>
          </cell>
          <cell r="F607">
            <v>0</v>
          </cell>
        </row>
        <row r="608">
          <cell r="B608">
            <v>0</v>
          </cell>
          <cell r="C608">
            <v>0</v>
          </cell>
          <cell r="D608">
            <v>0</v>
          </cell>
          <cell r="E608">
            <v>0</v>
          </cell>
          <cell r="F608">
            <v>0</v>
          </cell>
        </row>
        <row r="609">
          <cell r="B609">
            <v>0</v>
          </cell>
          <cell r="C609">
            <v>0</v>
          </cell>
          <cell r="D609">
            <v>0</v>
          </cell>
          <cell r="E609">
            <v>0</v>
          </cell>
          <cell r="F609">
            <v>0</v>
          </cell>
        </row>
        <row r="610">
          <cell r="B610">
            <v>0</v>
          </cell>
          <cell r="C610">
            <v>0</v>
          </cell>
          <cell r="D610">
            <v>0</v>
          </cell>
          <cell r="E610">
            <v>0</v>
          </cell>
          <cell r="F610">
            <v>0</v>
          </cell>
        </row>
        <row r="611">
          <cell r="B611">
            <v>0</v>
          </cell>
          <cell r="C611">
            <v>0</v>
          </cell>
          <cell r="D611">
            <v>0</v>
          </cell>
          <cell r="E611">
            <v>0</v>
          </cell>
          <cell r="F611">
            <v>0</v>
          </cell>
        </row>
        <row r="612">
          <cell r="B612">
            <v>0</v>
          </cell>
          <cell r="C612">
            <v>0</v>
          </cell>
          <cell r="D612">
            <v>0</v>
          </cell>
          <cell r="E612">
            <v>0</v>
          </cell>
          <cell r="F612">
            <v>0</v>
          </cell>
        </row>
        <row r="613">
          <cell r="B613">
            <v>0</v>
          </cell>
          <cell r="C613">
            <v>0</v>
          </cell>
          <cell r="D613">
            <v>0</v>
          </cell>
          <cell r="E613">
            <v>0</v>
          </cell>
          <cell r="F613">
            <v>0</v>
          </cell>
        </row>
        <row r="614">
          <cell r="B614">
            <v>0</v>
          </cell>
          <cell r="C614">
            <v>0</v>
          </cell>
          <cell r="D614">
            <v>0</v>
          </cell>
          <cell r="E614">
            <v>0</v>
          </cell>
          <cell r="F614">
            <v>0</v>
          </cell>
        </row>
        <row r="615">
          <cell r="B615">
            <v>0</v>
          </cell>
          <cell r="C615">
            <v>0</v>
          </cell>
          <cell r="D615">
            <v>0</v>
          </cell>
          <cell r="E615">
            <v>0</v>
          </cell>
          <cell r="F615">
            <v>0</v>
          </cell>
        </row>
        <row r="616">
          <cell r="B616">
            <v>0</v>
          </cell>
          <cell r="C616">
            <v>0</v>
          </cell>
          <cell r="D616">
            <v>0</v>
          </cell>
          <cell r="E616">
            <v>0</v>
          </cell>
          <cell r="F616">
            <v>0</v>
          </cell>
        </row>
        <row r="617">
          <cell r="B617">
            <v>0</v>
          </cell>
          <cell r="C617">
            <v>0</v>
          </cell>
          <cell r="D617">
            <v>0</v>
          </cell>
          <cell r="E617">
            <v>0</v>
          </cell>
          <cell r="F617">
            <v>0</v>
          </cell>
        </row>
        <row r="618">
          <cell r="B618">
            <v>0</v>
          </cell>
          <cell r="C618">
            <v>0</v>
          </cell>
          <cell r="D618">
            <v>0</v>
          </cell>
          <cell r="E618">
            <v>0</v>
          </cell>
          <cell r="F618">
            <v>0</v>
          </cell>
        </row>
        <row r="619">
          <cell r="B619">
            <v>0</v>
          </cell>
          <cell r="C619">
            <v>0</v>
          </cell>
          <cell r="D619">
            <v>0</v>
          </cell>
          <cell r="E619">
            <v>0</v>
          </cell>
          <cell r="F619">
            <v>0</v>
          </cell>
        </row>
        <row r="620">
          <cell r="B620">
            <v>0</v>
          </cell>
          <cell r="C620">
            <v>0</v>
          </cell>
          <cell r="D620">
            <v>0</v>
          </cell>
          <cell r="E620">
            <v>0</v>
          </cell>
          <cell r="F620">
            <v>0</v>
          </cell>
        </row>
        <row r="621">
          <cell r="B621">
            <v>0</v>
          </cell>
          <cell r="C621">
            <v>0</v>
          </cell>
          <cell r="D621">
            <v>0</v>
          </cell>
          <cell r="E621">
            <v>0</v>
          </cell>
          <cell r="F621">
            <v>0</v>
          </cell>
        </row>
        <row r="622">
          <cell r="B622">
            <v>0</v>
          </cell>
          <cell r="C622">
            <v>0</v>
          </cell>
          <cell r="D622">
            <v>0</v>
          </cell>
          <cell r="E622">
            <v>0</v>
          </cell>
          <cell r="F622">
            <v>0</v>
          </cell>
        </row>
        <row r="623">
          <cell r="B623">
            <v>0</v>
          </cell>
          <cell r="C623">
            <v>0</v>
          </cell>
          <cell r="D623">
            <v>0</v>
          </cell>
          <cell r="E623">
            <v>0</v>
          </cell>
          <cell r="F623">
            <v>0</v>
          </cell>
        </row>
        <row r="624">
          <cell r="B624">
            <v>0</v>
          </cell>
          <cell r="C624">
            <v>0</v>
          </cell>
          <cell r="D624">
            <v>0</v>
          </cell>
          <cell r="E624">
            <v>0</v>
          </cell>
          <cell r="F624">
            <v>0</v>
          </cell>
        </row>
        <row r="625">
          <cell r="B625">
            <v>0</v>
          </cell>
          <cell r="C625">
            <v>0</v>
          </cell>
          <cell r="D625">
            <v>0</v>
          </cell>
          <cell r="E625">
            <v>0</v>
          </cell>
          <cell r="F625">
            <v>0</v>
          </cell>
        </row>
        <row r="626">
          <cell r="B626">
            <v>0</v>
          </cell>
          <cell r="C626">
            <v>0</v>
          </cell>
          <cell r="D626">
            <v>0</v>
          </cell>
          <cell r="E626">
            <v>0</v>
          </cell>
          <cell r="F626">
            <v>0</v>
          </cell>
        </row>
        <row r="627">
          <cell r="B627">
            <v>0</v>
          </cell>
          <cell r="C627">
            <v>0</v>
          </cell>
          <cell r="D627">
            <v>0</v>
          </cell>
          <cell r="E627">
            <v>0</v>
          </cell>
          <cell r="F627">
            <v>0</v>
          </cell>
        </row>
        <row r="628">
          <cell r="B628">
            <v>0</v>
          </cell>
          <cell r="C628">
            <v>0</v>
          </cell>
          <cell r="D628">
            <v>0</v>
          </cell>
          <cell r="E628">
            <v>0</v>
          </cell>
          <cell r="F628">
            <v>0</v>
          </cell>
        </row>
        <row r="629">
          <cell r="B629">
            <v>0</v>
          </cell>
          <cell r="C629">
            <v>0</v>
          </cell>
          <cell r="D629">
            <v>0</v>
          </cell>
          <cell r="E629">
            <v>0</v>
          </cell>
          <cell r="F629">
            <v>0</v>
          </cell>
        </row>
        <row r="630">
          <cell r="B630">
            <v>0</v>
          </cell>
          <cell r="C630">
            <v>0</v>
          </cell>
          <cell r="D630">
            <v>0</v>
          </cell>
          <cell r="E630">
            <v>0</v>
          </cell>
          <cell r="F630">
            <v>0</v>
          </cell>
        </row>
        <row r="631">
          <cell r="B631">
            <v>0</v>
          </cell>
          <cell r="C631">
            <v>0</v>
          </cell>
          <cell r="D631">
            <v>0</v>
          </cell>
          <cell r="E631">
            <v>0</v>
          </cell>
          <cell r="F631">
            <v>0</v>
          </cell>
        </row>
        <row r="632">
          <cell r="B632">
            <v>0</v>
          </cell>
          <cell r="C632">
            <v>0</v>
          </cell>
          <cell r="D632">
            <v>0</v>
          </cell>
          <cell r="E632">
            <v>0</v>
          </cell>
          <cell r="F632">
            <v>0</v>
          </cell>
        </row>
        <row r="633">
          <cell r="B633">
            <v>0</v>
          </cell>
          <cell r="C633">
            <v>0</v>
          </cell>
          <cell r="D633">
            <v>0</v>
          </cell>
          <cell r="E633">
            <v>0</v>
          </cell>
          <cell r="F633">
            <v>0</v>
          </cell>
        </row>
        <row r="634">
          <cell r="B634">
            <v>0</v>
          </cell>
          <cell r="C634">
            <v>0</v>
          </cell>
          <cell r="D634">
            <v>0</v>
          </cell>
          <cell r="E634">
            <v>0</v>
          </cell>
          <cell r="F634">
            <v>0</v>
          </cell>
        </row>
        <row r="635">
          <cell r="B635">
            <v>0</v>
          </cell>
          <cell r="C635">
            <v>0</v>
          </cell>
          <cell r="D635">
            <v>0</v>
          </cell>
          <cell r="E635">
            <v>0</v>
          </cell>
          <cell r="F635">
            <v>0</v>
          </cell>
        </row>
        <row r="636">
          <cell r="B636">
            <v>0</v>
          </cell>
          <cell r="C636">
            <v>0</v>
          </cell>
          <cell r="D636">
            <v>0</v>
          </cell>
          <cell r="E636">
            <v>0</v>
          </cell>
          <cell r="F636">
            <v>0</v>
          </cell>
        </row>
        <row r="637">
          <cell r="B637">
            <v>0</v>
          </cell>
          <cell r="C637">
            <v>0</v>
          </cell>
          <cell r="D637">
            <v>0</v>
          </cell>
          <cell r="E637">
            <v>0</v>
          </cell>
          <cell r="F637">
            <v>0</v>
          </cell>
        </row>
        <row r="638">
          <cell r="B638">
            <v>0</v>
          </cell>
          <cell r="C638">
            <v>0</v>
          </cell>
          <cell r="D638">
            <v>0</v>
          </cell>
          <cell r="E638">
            <v>0</v>
          </cell>
          <cell r="F638">
            <v>0</v>
          </cell>
        </row>
        <row r="639">
          <cell r="B639">
            <v>0</v>
          </cell>
          <cell r="C639">
            <v>0</v>
          </cell>
          <cell r="D639">
            <v>0</v>
          </cell>
          <cell r="E639">
            <v>0</v>
          </cell>
          <cell r="F639">
            <v>0</v>
          </cell>
        </row>
        <row r="640">
          <cell r="B640">
            <v>0</v>
          </cell>
          <cell r="C640">
            <v>0</v>
          </cell>
          <cell r="D640">
            <v>0</v>
          </cell>
          <cell r="E640">
            <v>0</v>
          </cell>
          <cell r="F640">
            <v>0</v>
          </cell>
        </row>
        <row r="641">
          <cell r="B641">
            <v>0</v>
          </cell>
          <cell r="C641">
            <v>0</v>
          </cell>
          <cell r="D641">
            <v>0</v>
          </cell>
          <cell r="E641">
            <v>0</v>
          </cell>
          <cell r="F641">
            <v>0</v>
          </cell>
        </row>
        <row r="642">
          <cell r="B642">
            <v>0</v>
          </cell>
          <cell r="C642">
            <v>0</v>
          </cell>
          <cell r="D642">
            <v>0</v>
          </cell>
          <cell r="E642">
            <v>0</v>
          </cell>
          <cell r="F642">
            <v>0</v>
          </cell>
        </row>
        <row r="643">
          <cell r="B643">
            <v>0</v>
          </cell>
          <cell r="C643">
            <v>0</v>
          </cell>
          <cell r="D643">
            <v>0</v>
          </cell>
          <cell r="E643">
            <v>0</v>
          </cell>
          <cell r="F643">
            <v>0</v>
          </cell>
        </row>
        <row r="644">
          <cell r="B644">
            <v>0</v>
          </cell>
          <cell r="C644">
            <v>0</v>
          </cell>
          <cell r="D644">
            <v>0</v>
          </cell>
          <cell r="E644">
            <v>0</v>
          </cell>
          <cell r="F644">
            <v>0</v>
          </cell>
        </row>
        <row r="645">
          <cell r="B645">
            <v>0</v>
          </cell>
          <cell r="C645">
            <v>0</v>
          </cell>
          <cell r="D645">
            <v>0</v>
          </cell>
          <cell r="E645">
            <v>0</v>
          </cell>
          <cell r="F645">
            <v>0</v>
          </cell>
        </row>
        <row r="646">
          <cell r="B646">
            <v>0</v>
          </cell>
          <cell r="C646">
            <v>0</v>
          </cell>
          <cell r="D646">
            <v>0</v>
          </cell>
          <cell r="E646">
            <v>0</v>
          </cell>
          <cell r="F646">
            <v>0</v>
          </cell>
        </row>
        <row r="647">
          <cell r="B647">
            <v>0</v>
          </cell>
          <cell r="C647">
            <v>0</v>
          </cell>
          <cell r="D647">
            <v>0</v>
          </cell>
          <cell r="E647">
            <v>0</v>
          </cell>
          <cell r="F647">
            <v>0</v>
          </cell>
        </row>
        <row r="648">
          <cell r="B648">
            <v>0</v>
          </cell>
          <cell r="C648">
            <v>0</v>
          </cell>
          <cell r="D648">
            <v>0</v>
          </cell>
          <cell r="E648">
            <v>0</v>
          </cell>
          <cell r="F648">
            <v>0</v>
          </cell>
        </row>
        <row r="649">
          <cell r="B649">
            <v>0</v>
          </cell>
          <cell r="C649">
            <v>0</v>
          </cell>
          <cell r="D649">
            <v>0</v>
          </cell>
          <cell r="E649">
            <v>0</v>
          </cell>
          <cell r="F649">
            <v>0</v>
          </cell>
        </row>
        <row r="650">
          <cell r="B650">
            <v>0</v>
          </cell>
          <cell r="C650">
            <v>0</v>
          </cell>
          <cell r="D650">
            <v>0</v>
          </cell>
          <cell r="E650">
            <v>0</v>
          </cell>
          <cell r="F650">
            <v>0</v>
          </cell>
        </row>
        <row r="651">
          <cell r="B651">
            <v>0</v>
          </cell>
          <cell r="C651">
            <v>0</v>
          </cell>
          <cell r="D651">
            <v>0</v>
          </cell>
          <cell r="E651">
            <v>0</v>
          </cell>
          <cell r="F651">
            <v>0</v>
          </cell>
        </row>
        <row r="652">
          <cell r="B652">
            <v>0</v>
          </cell>
          <cell r="C652">
            <v>0</v>
          </cell>
          <cell r="D652">
            <v>0</v>
          </cell>
          <cell r="E652">
            <v>0</v>
          </cell>
          <cell r="F652">
            <v>0</v>
          </cell>
        </row>
        <row r="653">
          <cell r="B653">
            <v>0</v>
          </cell>
          <cell r="C653">
            <v>0</v>
          </cell>
          <cell r="D653">
            <v>0</v>
          </cell>
          <cell r="E653">
            <v>0</v>
          </cell>
          <cell r="F653">
            <v>0</v>
          </cell>
        </row>
        <row r="654">
          <cell r="B654">
            <v>0</v>
          </cell>
          <cell r="C654">
            <v>0</v>
          </cell>
          <cell r="D654">
            <v>0</v>
          </cell>
          <cell r="E654">
            <v>0</v>
          </cell>
          <cell r="F654">
            <v>0</v>
          </cell>
        </row>
        <row r="655">
          <cell r="B655">
            <v>0</v>
          </cell>
          <cell r="C655">
            <v>0</v>
          </cell>
          <cell r="D655">
            <v>0</v>
          </cell>
          <cell r="E655">
            <v>0</v>
          </cell>
          <cell r="F655">
            <v>0</v>
          </cell>
        </row>
        <row r="656">
          <cell r="B656">
            <v>0</v>
          </cell>
          <cell r="C656">
            <v>0</v>
          </cell>
          <cell r="D656">
            <v>0</v>
          </cell>
          <cell r="E656">
            <v>0</v>
          </cell>
          <cell r="F656">
            <v>0</v>
          </cell>
        </row>
        <row r="657">
          <cell r="B657">
            <v>0</v>
          </cell>
          <cell r="C657">
            <v>0</v>
          </cell>
          <cell r="D657">
            <v>0</v>
          </cell>
          <cell r="E657">
            <v>0</v>
          </cell>
          <cell r="F657">
            <v>0</v>
          </cell>
        </row>
        <row r="658">
          <cell r="B658">
            <v>0</v>
          </cell>
          <cell r="C658">
            <v>0</v>
          </cell>
          <cell r="D658">
            <v>0</v>
          </cell>
          <cell r="E658">
            <v>0</v>
          </cell>
          <cell r="F658">
            <v>0</v>
          </cell>
        </row>
        <row r="659">
          <cell r="B659">
            <v>0</v>
          </cell>
          <cell r="C659">
            <v>0</v>
          </cell>
          <cell r="D659">
            <v>0</v>
          </cell>
          <cell r="E659">
            <v>0</v>
          </cell>
          <cell r="F659">
            <v>0</v>
          </cell>
        </row>
        <row r="660">
          <cell r="B660">
            <v>0</v>
          </cell>
          <cell r="C660">
            <v>0</v>
          </cell>
          <cell r="D660">
            <v>0</v>
          </cell>
          <cell r="E660">
            <v>0</v>
          </cell>
          <cell r="F660">
            <v>0</v>
          </cell>
        </row>
        <row r="661">
          <cell r="B661">
            <v>0</v>
          </cell>
          <cell r="C661">
            <v>0</v>
          </cell>
          <cell r="D661">
            <v>0</v>
          </cell>
          <cell r="E661">
            <v>0</v>
          </cell>
          <cell r="F661">
            <v>0</v>
          </cell>
        </row>
        <row r="662">
          <cell r="B662">
            <v>0</v>
          </cell>
          <cell r="C662">
            <v>0</v>
          </cell>
          <cell r="D662">
            <v>0</v>
          </cell>
          <cell r="E662">
            <v>0</v>
          </cell>
          <cell r="F662">
            <v>0</v>
          </cell>
        </row>
        <row r="663">
          <cell r="B663">
            <v>0</v>
          </cell>
          <cell r="C663">
            <v>0</v>
          </cell>
          <cell r="D663">
            <v>0</v>
          </cell>
          <cell r="E663">
            <v>0</v>
          </cell>
          <cell r="F663">
            <v>0</v>
          </cell>
        </row>
        <row r="664">
          <cell r="B664">
            <v>0</v>
          </cell>
          <cell r="C664">
            <v>0</v>
          </cell>
          <cell r="D664">
            <v>0</v>
          </cell>
          <cell r="E664">
            <v>0</v>
          </cell>
          <cell r="F664">
            <v>0</v>
          </cell>
        </row>
        <row r="665">
          <cell r="B665">
            <v>0</v>
          </cell>
          <cell r="C665">
            <v>0</v>
          </cell>
          <cell r="D665">
            <v>0</v>
          </cell>
          <cell r="E665">
            <v>0</v>
          </cell>
          <cell r="F665">
            <v>0</v>
          </cell>
        </row>
        <row r="666">
          <cell r="B666">
            <v>0</v>
          </cell>
          <cell r="C666">
            <v>0</v>
          </cell>
          <cell r="D666">
            <v>0</v>
          </cell>
          <cell r="E666">
            <v>0</v>
          </cell>
          <cell r="F666">
            <v>0</v>
          </cell>
        </row>
        <row r="667">
          <cell r="B667">
            <v>0</v>
          </cell>
          <cell r="C667">
            <v>0</v>
          </cell>
          <cell r="D667">
            <v>0</v>
          </cell>
          <cell r="E667">
            <v>0</v>
          </cell>
          <cell r="F667">
            <v>0</v>
          </cell>
        </row>
        <row r="668">
          <cell r="B668">
            <v>0</v>
          </cell>
          <cell r="C668">
            <v>0</v>
          </cell>
          <cell r="D668">
            <v>0</v>
          </cell>
          <cell r="E668">
            <v>0</v>
          </cell>
          <cell r="F668">
            <v>0</v>
          </cell>
        </row>
        <row r="669">
          <cell r="B669">
            <v>0</v>
          </cell>
          <cell r="C669">
            <v>0</v>
          </cell>
          <cell r="D669">
            <v>0</v>
          </cell>
          <cell r="E669">
            <v>0</v>
          </cell>
          <cell r="F669">
            <v>0</v>
          </cell>
        </row>
        <row r="670">
          <cell r="B670">
            <v>0</v>
          </cell>
          <cell r="C670">
            <v>0</v>
          </cell>
          <cell r="D670">
            <v>0</v>
          </cell>
          <cell r="E670">
            <v>0</v>
          </cell>
          <cell r="F670">
            <v>0</v>
          </cell>
        </row>
        <row r="671">
          <cell r="B671">
            <v>0</v>
          </cell>
          <cell r="C671">
            <v>0</v>
          </cell>
          <cell r="D671">
            <v>0</v>
          </cell>
          <cell r="E671">
            <v>0</v>
          </cell>
          <cell r="F671">
            <v>0</v>
          </cell>
        </row>
        <row r="672">
          <cell r="B672">
            <v>0</v>
          </cell>
          <cell r="C672">
            <v>0</v>
          </cell>
          <cell r="D672">
            <v>0</v>
          </cell>
          <cell r="E672">
            <v>0</v>
          </cell>
          <cell r="F672">
            <v>0</v>
          </cell>
        </row>
        <row r="673">
          <cell r="B673">
            <v>0</v>
          </cell>
          <cell r="C673">
            <v>0</v>
          </cell>
          <cell r="D673">
            <v>0</v>
          </cell>
          <cell r="E673">
            <v>0</v>
          </cell>
          <cell r="F673">
            <v>0</v>
          </cell>
        </row>
        <row r="674">
          <cell r="B674">
            <v>0</v>
          </cell>
          <cell r="C674">
            <v>0</v>
          </cell>
          <cell r="D674">
            <v>0</v>
          </cell>
          <cell r="E674">
            <v>0</v>
          </cell>
          <cell r="F674">
            <v>0</v>
          </cell>
        </row>
        <row r="675">
          <cell r="B675">
            <v>0</v>
          </cell>
          <cell r="C675">
            <v>0</v>
          </cell>
          <cell r="D675">
            <v>0</v>
          </cell>
          <cell r="E675">
            <v>0</v>
          </cell>
          <cell r="F675">
            <v>0</v>
          </cell>
        </row>
        <row r="676">
          <cell r="B676">
            <v>0</v>
          </cell>
          <cell r="C676">
            <v>0</v>
          </cell>
          <cell r="D676">
            <v>0</v>
          </cell>
          <cell r="E676">
            <v>0</v>
          </cell>
          <cell r="F676">
            <v>0</v>
          </cell>
        </row>
        <row r="677">
          <cell r="B677">
            <v>0</v>
          </cell>
          <cell r="C677">
            <v>0</v>
          </cell>
          <cell r="D677">
            <v>0</v>
          </cell>
          <cell r="E677">
            <v>0</v>
          </cell>
          <cell r="F677">
            <v>0</v>
          </cell>
        </row>
        <row r="678">
          <cell r="B678">
            <v>0</v>
          </cell>
          <cell r="C678">
            <v>0</v>
          </cell>
          <cell r="D678">
            <v>0</v>
          </cell>
          <cell r="E678">
            <v>0</v>
          </cell>
          <cell r="F678">
            <v>0</v>
          </cell>
        </row>
        <row r="679">
          <cell r="B679">
            <v>0</v>
          </cell>
          <cell r="C679">
            <v>0</v>
          </cell>
          <cell r="D679">
            <v>0</v>
          </cell>
          <cell r="E679">
            <v>0</v>
          </cell>
          <cell r="F679">
            <v>0</v>
          </cell>
        </row>
        <row r="680">
          <cell r="B680">
            <v>0</v>
          </cell>
          <cell r="C680">
            <v>0</v>
          </cell>
          <cell r="D680">
            <v>0</v>
          </cell>
          <cell r="E680">
            <v>0</v>
          </cell>
          <cell r="F680">
            <v>0</v>
          </cell>
        </row>
        <row r="681">
          <cell r="B681">
            <v>0</v>
          </cell>
          <cell r="C681">
            <v>0</v>
          </cell>
          <cell r="D681">
            <v>0</v>
          </cell>
          <cell r="E681">
            <v>0</v>
          </cell>
          <cell r="F681">
            <v>0</v>
          </cell>
        </row>
        <row r="682">
          <cell r="B682">
            <v>0</v>
          </cell>
          <cell r="C682">
            <v>0</v>
          </cell>
          <cell r="D682">
            <v>0</v>
          </cell>
          <cell r="E682">
            <v>0</v>
          </cell>
          <cell r="F682">
            <v>0</v>
          </cell>
        </row>
        <row r="683">
          <cell r="B683">
            <v>0</v>
          </cell>
          <cell r="C683">
            <v>0</v>
          </cell>
          <cell r="D683">
            <v>0</v>
          </cell>
          <cell r="E683">
            <v>0</v>
          </cell>
          <cell r="F683">
            <v>0</v>
          </cell>
        </row>
        <row r="684">
          <cell r="B684">
            <v>0</v>
          </cell>
          <cell r="C684">
            <v>0</v>
          </cell>
          <cell r="D684">
            <v>0</v>
          </cell>
          <cell r="E684">
            <v>0</v>
          </cell>
          <cell r="F684">
            <v>0</v>
          </cell>
        </row>
        <row r="685">
          <cell r="B685">
            <v>0</v>
          </cell>
          <cell r="C685">
            <v>0</v>
          </cell>
          <cell r="D685">
            <v>0</v>
          </cell>
          <cell r="E685">
            <v>0</v>
          </cell>
          <cell r="F685">
            <v>0</v>
          </cell>
        </row>
        <row r="686">
          <cell r="B686">
            <v>0</v>
          </cell>
          <cell r="C686">
            <v>0</v>
          </cell>
          <cell r="D686">
            <v>0</v>
          </cell>
          <cell r="E686">
            <v>0</v>
          </cell>
          <cell r="F686">
            <v>0</v>
          </cell>
        </row>
        <row r="687">
          <cell r="B687">
            <v>0</v>
          </cell>
          <cell r="C687">
            <v>0</v>
          </cell>
          <cell r="D687">
            <v>0</v>
          </cell>
          <cell r="E687">
            <v>0</v>
          </cell>
          <cell r="F687">
            <v>0</v>
          </cell>
        </row>
        <row r="688">
          <cell r="B688">
            <v>0</v>
          </cell>
          <cell r="C688">
            <v>0</v>
          </cell>
          <cell r="D688">
            <v>0</v>
          </cell>
          <cell r="E688">
            <v>0</v>
          </cell>
          <cell r="F688">
            <v>0</v>
          </cell>
        </row>
        <row r="689">
          <cell r="B689">
            <v>0</v>
          </cell>
          <cell r="C689">
            <v>0</v>
          </cell>
          <cell r="D689">
            <v>0</v>
          </cell>
          <cell r="E689">
            <v>0</v>
          </cell>
          <cell r="F689">
            <v>0</v>
          </cell>
        </row>
        <row r="690">
          <cell r="B690">
            <v>0</v>
          </cell>
          <cell r="C690">
            <v>0</v>
          </cell>
          <cell r="D690">
            <v>0</v>
          </cell>
          <cell r="E690">
            <v>0</v>
          </cell>
          <cell r="F690">
            <v>0</v>
          </cell>
        </row>
        <row r="691">
          <cell r="B691">
            <v>0</v>
          </cell>
          <cell r="C691">
            <v>0</v>
          </cell>
          <cell r="D691">
            <v>0</v>
          </cell>
          <cell r="E691">
            <v>0</v>
          </cell>
          <cell r="F691">
            <v>0</v>
          </cell>
        </row>
        <row r="692">
          <cell r="B692">
            <v>0</v>
          </cell>
          <cell r="C692">
            <v>0</v>
          </cell>
          <cell r="D692">
            <v>0</v>
          </cell>
          <cell r="E692">
            <v>0</v>
          </cell>
          <cell r="F692">
            <v>0</v>
          </cell>
        </row>
        <row r="693">
          <cell r="B693">
            <v>0</v>
          </cell>
          <cell r="C693">
            <v>0</v>
          </cell>
          <cell r="D693">
            <v>0</v>
          </cell>
          <cell r="E693">
            <v>0</v>
          </cell>
          <cell r="F693">
            <v>0</v>
          </cell>
        </row>
        <row r="694">
          <cell r="B694">
            <v>0</v>
          </cell>
          <cell r="C694">
            <v>0</v>
          </cell>
          <cell r="D694">
            <v>0</v>
          </cell>
          <cell r="E694">
            <v>0</v>
          </cell>
          <cell r="F694">
            <v>0</v>
          </cell>
        </row>
        <row r="695">
          <cell r="B695">
            <v>0</v>
          </cell>
          <cell r="C695">
            <v>0</v>
          </cell>
          <cell r="D695">
            <v>0</v>
          </cell>
          <cell r="E695">
            <v>0</v>
          </cell>
          <cell r="F695">
            <v>0</v>
          </cell>
        </row>
        <row r="696">
          <cell r="B696">
            <v>0</v>
          </cell>
          <cell r="C696">
            <v>0</v>
          </cell>
          <cell r="D696">
            <v>0</v>
          </cell>
          <cell r="E696">
            <v>0</v>
          </cell>
          <cell r="F696">
            <v>0</v>
          </cell>
        </row>
        <row r="697">
          <cell r="B697">
            <v>0</v>
          </cell>
          <cell r="C697">
            <v>0</v>
          </cell>
          <cell r="D697">
            <v>0</v>
          </cell>
          <cell r="E697">
            <v>0</v>
          </cell>
          <cell r="F697">
            <v>0</v>
          </cell>
        </row>
        <row r="698">
          <cell r="B698">
            <v>0</v>
          </cell>
          <cell r="C698">
            <v>0</v>
          </cell>
          <cell r="D698">
            <v>0</v>
          </cell>
          <cell r="E698">
            <v>0</v>
          </cell>
          <cell r="F698">
            <v>0</v>
          </cell>
        </row>
        <row r="699">
          <cell r="B699">
            <v>0</v>
          </cell>
          <cell r="C699">
            <v>0</v>
          </cell>
          <cell r="D699">
            <v>0</v>
          </cell>
          <cell r="E699">
            <v>0</v>
          </cell>
          <cell r="F699">
            <v>0</v>
          </cell>
        </row>
        <row r="700">
          <cell r="B700">
            <v>0</v>
          </cell>
          <cell r="C700">
            <v>0</v>
          </cell>
          <cell r="D700">
            <v>0</v>
          </cell>
          <cell r="E700">
            <v>0</v>
          </cell>
          <cell r="F700">
            <v>0</v>
          </cell>
        </row>
        <row r="701">
          <cell r="B701">
            <v>0</v>
          </cell>
          <cell r="C701">
            <v>0</v>
          </cell>
          <cell r="D701">
            <v>0</v>
          </cell>
          <cell r="E701">
            <v>0</v>
          </cell>
          <cell r="F701">
            <v>0</v>
          </cell>
        </row>
        <row r="702">
          <cell r="B702">
            <v>0</v>
          </cell>
          <cell r="C702">
            <v>0</v>
          </cell>
          <cell r="D702">
            <v>0</v>
          </cell>
          <cell r="E702">
            <v>0</v>
          </cell>
          <cell r="F702">
            <v>0</v>
          </cell>
        </row>
        <row r="703">
          <cell r="B703">
            <v>0</v>
          </cell>
          <cell r="C703">
            <v>0</v>
          </cell>
          <cell r="D703">
            <v>0</v>
          </cell>
          <cell r="E703">
            <v>0</v>
          </cell>
          <cell r="F703">
            <v>0</v>
          </cell>
        </row>
        <row r="704">
          <cell r="B704">
            <v>0</v>
          </cell>
          <cell r="C704">
            <v>0</v>
          </cell>
          <cell r="D704">
            <v>0</v>
          </cell>
          <cell r="E704">
            <v>0</v>
          </cell>
          <cell r="F704">
            <v>0</v>
          </cell>
        </row>
        <row r="705">
          <cell r="B705">
            <v>0</v>
          </cell>
          <cell r="C705">
            <v>0</v>
          </cell>
          <cell r="D705">
            <v>0</v>
          </cell>
          <cell r="E705">
            <v>0</v>
          </cell>
          <cell r="F705">
            <v>0</v>
          </cell>
        </row>
        <row r="706">
          <cell r="B706">
            <v>0</v>
          </cell>
          <cell r="C706">
            <v>0</v>
          </cell>
          <cell r="D706">
            <v>0</v>
          </cell>
          <cell r="E706">
            <v>0</v>
          </cell>
          <cell r="F706">
            <v>0</v>
          </cell>
        </row>
        <row r="707">
          <cell r="B707">
            <v>0</v>
          </cell>
          <cell r="C707">
            <v>0</v>
          </cell>
          <cell r="D707">
            <v>0</v>
          </cell>
          <cell r="E707">
            <v>0</v>
          </cell>
          <cell r="F707">
            <v>0</v>
          </cell>
        </row>
        <row r="708">
          <cell r="B708">
            <v>0</v>
          </cell>
          <cell r="C708">
            <v>0</v>
          </cell>
          <cell r="D708">
            <v>0</v>
          </cell>
          <cell r="E708">
            <v>0</v>
          </cell>
          <cell r="F708">
            <v>0</v>
          </cell>
        </row>
        <row r="709">
          <cell r="B709">
            <v>0</v>
          </cell>
          <cell r="C709">
            <v>0</v>
          </cell>
          <cell r="D709">
            <v>0</v>
          </cell>
          <cell r="E709">
            <v>0</v>
          </cell>
          <cell r="F709">
            <v>0</v>
          </cell>
        </row>
        <row r="710">
          <cell r="B710">
            <v>0</v>
          </cell>
          <cell r="C710">
            <v>0</v>
          </cell>
          <cell r="D710">
            <v>0</v>
          </cell>
          <cell r="E710">
            <v>0</v>
          </cell>
          <cell r="F710">
            <v>0</v>
          </cell>
        </row>
        <row r="711">
          <cell r="B711">
            <v>0</v>
          </cell>
          <cell r="C711">
            <v>0</v>
          </cell>
          <cell r="D711">
            <v>0</v>
          </cell>
          <cell r="E711">
            <v>0</v>
          </cell>
          <cell r="F711">
            <v>0</v>
          </cell>
        </row>
        <row r="712">
          <cell r="B712">
            <v>0</v>
          </cell>
          <cell r="C712">
            <v>0</v>
          </cell>
          <cell r="D712">
            <v>0</v>
          </cell>
          <cell r="E712">
            <v>0</v>
          </cell>
          <cell r="F712">
            <v>0</v>
          </cell>
        </row>
        <row r="713">
          <cell r="B713">
            <v>0</v>
          </cell>
          <cell r="C713">
            <v>0</v>
          </cell>
          <cell r="D713">
            <v>0</v>
          </cell>
          <cell r="E713">
            <v>0</v>
          </cell>
          <cell r="F713">
            <v>0</v>
          </cell>
        </row>
        <row r="714">
          <cell r="B714">
            <v>0</v>
          </cell>
          <cell r="C714">
            <v>0</v>
          </cell>
          <cell r="D714">
            <v>0</v>
          </cell>
          <cell r="E714">
            <v>0</v>
          </cell>
          <cell r="F714">
            <v>0</v>
          </cell>
        </row>
        <row r="715">
          <cell r="B715">
            <v>0</v>
          </cell>
          <cell r="C715">
            <v>0</v>
          </cell>
          <cell r="D715">
            <v>0</v>
          </cell>
          <cell r="E715">
            <v>0</v>
          </cell>
          <cell r="F715">
            <v>0</v>
          </cell>
        </row>
        <row r="716">
          <cell r="B716">
            <v>0</v>
          </cell>
          <cell r="C716">
            <v>0</v>
          </cell>
          <cell r="D716">
            <v>0</v>
          </cell>
          <cell r="E716">
            <v>0</v>
          </cell>
          <cell r="F716">
            <v>0</v>
          </cell>
        </row>
        <row r="717">
          <cell r="B717">
            <v>0</v>
          </cell>
          <cell r="C717">
            <v>0</v>
          </cell>
          <cell r="D717">
            <v>0</v>
          </cell>
          <cell r="E717">
            <v>0</v>
          </cell>
          <cell r="F717">
            <v>0</v>
          </cell>
        </row>
        <row r="718">
          <cell r="B718">
            <v>0</v>
          </cell>
          <cell r="C718">
            <v>0</v>
          </cell>
          <cell r="D718">
            <v>0</v>
          </cell>
          <cell r="E718">
            <v>0</v>
          </cell>
          <cell r="F718">
            <v>0</v>
          </cell>
        </row>
        <row r="719">
          <cell r="B719">
            <v>0</v>
          </cell>
          <cell r="C719">
            <v>0</v>
          </cell>
          <cell r="D719">
            <v>0</v>
          </cell>
          <cell r="E719">
            <v>0</v>
          </cell>
          <cell r="F719">
            <v>0</v>
          </cell>
        </row>
        <row r="720">
          <cell r="B720">
            <v>0</v>
          </cell>
          <cell r="C720">
            <v>0</v>
          </cell>
          <cell r="D720">
            <v>0</v>
          </cell>
          <cell r="E720">
            <v>0</v>
          </cell>
          <cell r="F720">
            <v>0</v>
          </cell>
        </row>
        <row r="721">
          <cell r="B721">
            <v>0</v>
          </cell>
          <cell r="C721">
            <v>0</v>
          </cell>
          <cell r="D721">
            <v>0</v>
          </cell>
          <cell r="E721">
            <v>0</v>
          </cell>
          <cell r="F721">
            <v>0</v>
          </cell>
        </row>
        <row r="722">
          <cell r="B722">
            <v>0</v>
          </cell>
          <cell r="C722">
            <v>0</v>
          </cell>
          <cell r="D722">
            <v>0</v>
          </cell>
          <cell r="E722">
            <v>0</v>
          </cell>
          <cell r="F722">
            <v>0</v>
          </cell>
        </row>
        <row r="723">
          <cell r="B723">
            <v>0</v>
          </cell>
          <cell r="C723">
            <v>0</v>
          </cell>
          <cell r="D723">
            <v>0</v>
          </cell>
          <cell r="E723">
            <v>0</v>
          </cell>
          <cell r="F723">
            <v>0</v>
          </cell>
        </row>
        <row r="724">
          <cell r="B724">
            <v>0</v>
          </cell>
          <cell r="C724">
            <v>0</v>
          </cell>
          <cell r="D724">
            <v>0</v>
          </cell>
          <cell r="E724">
            <v>0</v>
          </cell>
          <cell r="F724">
            <v>0</v>
          </cell>
        </row>
        <row r="725">
          <cell r="B725">
            <v>0</v>
          </cell>
          <cell r="C725">
            <v>0</v>
          </cell>
          <cell r="D725">
            <v>0</v>
          </cell>
          <cell r="E725">
            <v>0</v>
          </cell>
          <cell r="F725">
            <v>0</v>
          </cell>
        </row>
        <row r="726">
          <cell r="B726">
            <v>0</v>
          </cell>
          <cell r="C726">
            <v>0</v>
          </cell>
          <cell r="D726">
            <v>0</v>
          </cell>
          <cell r="E726">
            <v>0</v>
          </cell>
          <cell r="F726">
            <v>0</v>
          </cell>
        </row>
        <row r="727">
          <cell r="B727">
            <v>0</v>
          </cell>
          <cell r="C727">
            <v>0</v>
          </cell>
          <cell r="D727">
            <v>0</v>
          </cell>
          <cell r="E727">
            <v>0</v>
          </cell>
          <cell r="F727">
            <v>0</v>
          </cell>
        </row>
        <row r="728">
          <cell r="B728">
            <v>0</v>
          </cell>
          <cell r="C728">
            <v>0</v>
          </cell>
          <cell r="D728">
            <v>0</v>
          </cell>
          <cell r="E728">
            <v>0</v>
          </cell>
          <cell r="F728">
            <v>0</v>
          </cell>
        </row>
        <row r="729">
          <cell r="B729">
            <v>0</v>
          </cell>
          <cell r="C729">
            <v>0</v>
          </cell>
          <cell r="D729">
            <v>0</v>
          </cell>
          <cell r="E729">
            <v>0</v>
          </cell>
          <cell r="F729">
            <v>0</v>
          </cell>
        </row>
        <row r="730">
          <cell r="B730">
            <v>0</v>
          </cell>
          <cell r="C730">
            <v>0</v>
          </cell>
          <cell r="D730">
            <v>0</v>
          </cell>
          <cell r="E730">
            <v>0</v>
          </cell>
          <cell r="F730">
            <v>0</v>
          </cell>
        </row>
        <row r="731">
          <cell r="B731">
            <v>0</v>
          </cell>
          <cell r="C731">
            <v>0</v>
          </cell>
          <cell r="D731">
            <v>0</v>
          </cell>
          <cell r="E731">
            <v>0</v>
          </cell>
          <cell r="F731">
            <v>0</v>
          </cell>
        </row>
        <row r="732">
          <cell r="B732">
            <v>0</v>
          </cell>
          <cell r="C732">
            <v>0</v>
          </cell>
          <cell r="D732">
            <v>0</v>
          </cell>
          <cell r="E732">
            <v>0</v>
          </cell>
          <cell r="F732">
            <v>0</v>
          </cell>
        </row>
        <row r="733">
          <cell r="B733">
            <v>0</v>
          </cell>
          <cell r="C733">
            <v>0</v>
          </cell>
          <cell r="D733">
            <v>0</v>
          </cell>
          <cell r="E733">
            <v>0</v>
          </cell>
          <cell r="F733">
            <v>0</v>
          </cell>
        </row>
        <row r="734">
          <cell r="B734">
            <v>0</v>
          </cell>
          <cell r="C734">
            <v>0</v>
          </cell>
          <cell r="D734">
            <v>0</v>
          </cell>
          <cell r="E734">
            <v>0</v>
          </cell>
          <cell r="F734">
            <v>0</v>
          </cell>
        </row>
        <row r="735">
          <cell r="B735">
            <v>0</v>
          </cell>
          <cell r="C735">
            <v>0</v>
          </cell>
          <cell r="D735">
            <v>0</v>
          </cell>
          <cell r="E735">
            <v>0</v>
          </cell>
          <cell r="F735">
            <v>0</v>
          </cell>
        </row>
        <row r="736">
          <cell r="B736">
            <v>0</v>
          </cell>
          <cell r="C736">
            <v>0</v>
          </cell>
          <cell r="D736">
            <v>0</v>
          </cell>
          <cell r="E736">
            <v>0</v>
          </cell>
          <cell r="F736">
            <v>0</v>
          </cell>
        </row>
        <row r="737">
          <cell r="B737">
            <v>0</v>
          </cell>
          <cell r="C737">
            <v>0</v>
          </cell>
          <cell r="D737">
            <v>0</v>
          </cell>
          <cell r="E737">
            <v>0</v>
          </cell>
          <cell r="F737">
            <v>0</v>
          </cell>
        </row>
        <row r="738">
          <cell r="B738">
            <v>0</v>
          </cell>
          <cell r="C738">
            <v>0</v>
          </cell>
          <cell r="D738">
            <v>0</v>
          </cell>
          <cell r="E738">
            <v>0</v>
          </cell>
          <cell r="F738">
            <v>0</v>
          </cell>
        </row>
        <row r="739">
          <cell r="B739">
            <v>0</v>
          </cell>
          <cell r="C739">
            <v>0</v>
          </cell>
          <cell r="D739">
            <v>0</v>
          </cell>
          <cell r="E739">
            <v>0</v>
          </cell>
          <cell r="F739">
            <v>0</v>
          </cell>
        </row>
        <row r="740">
          <cell r="B740">
            <v>0</v>
          </cell>
          <cell r="C740">
            <v>0</v>
          </cell>
          <cell r="D740">
            <v>0</v>
          </cell>
          <cell r="E740">
            <v>0</v>
          </cell>
          <cell r="F740">
            <v>0</v>
          </cell>
        </row>
        <row r="741">
          <cell r="B741">
            <v>0</v>
          </cell>
          <cell r="C741">
            <v>0</v>
          </cell>
          <cell r="D741">
            <v>0</v>
          </cell>
          <cell r="E741">
            <v>0</v>
          </cell>
          <cell r="F741">
            <v>0</v>
          </cell>
        </row>
        <row r="742">
          <cell r="B742">
            <v>0</v>
          </cell>
          <cell r="C742">
            <v>0</v>
          </cell>
          <cell r="D742">
            <v>0</v>
          </cell>
          <cell r="E742">
            <v>0</v>
          </cell>
          <cell r="F742">
            <v>0</v>
          </cell>
        </row>
        <row r="743">
          <cell r="B743">
            <v>0</v>
          </cell>
          <cell r="C743">
            <v>0</v>
          </cell>
          <cell r="D743">
            <v>0</v>
          </cell>
          <cell r="E743">
            <v>0</v>
          </cell>
          <cell r="F743">
            <v>0</v>
          </cell>
        </row>
        <row r="744">
          <cell r="B744">
            <v>0</v>
          </cell>
          <cell r="C744">
            <v>0</v>
          </cell>
          <cell r="D744">
            <v>0</v>
          </cell>
          <cell r="E744">
            <v>0</v>
          </cell>
          <cell r="F744">
            <v>0</v>
          </cell>
        </row>
        <row r="745">
          <cell r="B745">
            <v>0</v>
          </cell>
          <cell r="C745">
            <v>0</v>
          </cell>
          <cell r="D745">
            <v>0</v>
          </cell>
          <cell r="E745">
            <v>0</v>
          </cell>
          <cell r="F745">
            <v>0</v>
          </cell>
        </row>
        <row r="746">
          <cell r="B746">
            <v>0</v>
          </cell>
          <cell r="C746">
            <v>0</v>
          </cell>
          <cell r="D746">
            <v>0</v>
          </cell>
          <cell r="E746">
            <v>0</v>
          </cell>
          <cell r="F746">
            <v>0</v>
          </cell>
        </row>
        <row r="747">
          <cell r="B747">
            <v>0</v>
          </cell>
          <cell r="C747">
            <v>0</v>
          </cell>
          <cell r="D747">
            <v>0</v>
          </cell>
          <cell r="E747">
            <v>0</v>
          </cell>
          <cell r="F747">
            <v>0</v>
          </cell>
        </row>
        <row r="748">
          <cell r="B748">
            <v>0</v>
          </cell>
          <cell r="C748">
            <v>0</v>
          </cell>
          <cell r="D748">
            <v>0</v>
          </cell>
          <cell r="E748">
            <v>0</v>
          </cell>
          <cell r="F748">
            <v>0</v>
          </cell>
        </row>
        <row r="749">
          <cell r="B749">
            <v>0</v>
          </cell>
          <cell r="C749">
            <v>0</v>
          </cell>
          <cell r="D749">
            <v>0</v>
          </cell>
          <cell r="E749">
            <v>0</v>
          </cell>
          <cell r="F749">
            <v>0</v>
          </cell>
        </row>
        <row r="750">
          <cell r="B750">
            <v>0</v>
          </cell>
          <cell r="C750">
            <v>0</v>
          </cell>
          <cell r="D750">
            <v>0</v>
          </cell>
          <cell r="E750">
            <v>0</v>
          </cell>
          <cell r="F750">
            <v>0</v>
          </cell>
        </row>
        <row r="751">
          <cell r="B751">
            <v>0</v>
          </cell>
          <cell r="C751">
            <v>0</v>
          </cell>
          <cell r="D751">
            <v>0</v>
          </cell>
          <cell r="E751">
            <v>0</v>
          </cell>
          <cell r="F751">
            <v>0</v>
          </cell>
        </row>
        <row r="752">
          <cell r="B752">
            <v>0</v>
          </cell>
          <cell r="C752">
            <v>0</v>
          </cell>
          <cell r="D752">
            <v>0</v>
          </cell>
          <cell r="E752">
            <v>0</v>
          </cell>
          <cell r="F752">
            <v>0</v>
          </cell>
        </row>
        <row r="753">
          <cell r="B753">
            <v>0</v>
          </cell>
          <cell r="C753">
            <v>0</v>
          </cell>
          <cell r="D753">
            <v>0</v>
          </cell>
          <cell r="E753">
            <v>0</v>
          </cell>
          <cell r="F753">
            <v>0</v>
          </cell>
        </row>
        <row r="754">
          <cell r="B754">
            <v>0</v>
          </cell>
          <cell r="C754">
            <v>0</v>
          </cell>
          <cell r="D754">
            <v>0</v>
          </cell>
          <cell r="E754">
            <v>0</v>
          </cell>
          <cell r="F754">
            <v>0</v>
          </cell>
        </row>
        <row r="755">
          <cell r="B755">
            <v>0</v>
          </cell>
          <cell r="C755">
            <v>0</v>
          </cell>
          <cell r="D755">
            <v>0</v>
          </cell>
          <cell r="E755">
            <v>0</v>
          </cell>
          <cell r="F755">
            <v>0</v>
          </cell>
        </row>
        <row r="756">
          <cell r="B756">
            <v>0</v>
          </cell>
          <cell r="C756">
            <v>0</v>
          </cell>
          <cell r="D756">
            <v>0</v>
          </cell>
          <cell r="E756">
            <v>0</v>
          </cell>
          <cell r="F756">
            <v>0</v>
          </cell>
        </row>
        <row r="757">
          <cell r="B757">
            <v>0</v>
          </cell>
          <cell r="C757">
            <v>0</v>
          </cell>
          <cell r="D757">
            <v>0</v>
          </cell>
          <cell r="E757">
            <v>0</v>
          </cell>
          <cell r="F757">
            <v>0</v>
          </cell>
        </row>
        <row r="758">
          <cell r="B758">
            <v>0</v>
          </cell>
          <cell r="C758">
            <v>0</v>
          </cell>
          <cell r="D758">
            <v>0</v>
          </cell>
          <cell r="E758">
            <v>0</v>
          </cell>
          <cell r="F758">
            <v>0</v>
          </cell>
        </row>
        <row r="759">
          <cell r="B759">
            <v>0</v>
          </cell>
          <cell r="C759">
            <v>0</v>
          </cell>
          <cell r="D759">
            <v>0</v>
          </cell>
          <cell r="E759">
            <v>0</v>
          </cell>
          <cell r="F759">
            <v>0</v>
          </cell>
        </row>
        <row r="760">
          <cell r="B760">
            <v>0</v>
          </cell>
          <cell r="C760">
            <v>0</v>
          </cell>
          <cell r="D760">
            <v>0</v>
          </cell>
          <cell r="E760">
            <v>0</v>
          </cell>
          <cell r="F760">
            <v>0</v>
          </cell>
        </row>
        <row r="761">
          <cell r="B761">
            <v>0</v>
          </cell>
          <cell r="C761">
            <v>0</v>
          </cell>
          <cell r="D761">
            <v>0</v>
          </cell>
          <cell r="E761">
            <v>0</v>
          </cell>
          <cell r="F761">
            <v>0</v>
          </cell>
        </row>
        <row r="762">
          <cell r="B762">
            <v>0</v>
          </cell>
          <cell r="C762">
            <v>0</v>
          </cell>
          <cell r="D762">
            <v>0</v>
          </cell>
          <cell r="E762">
            <v>0</v>
          </cell>
          <cell r="F762">
            <v>0</v>
          </cell>
        </row>
        <row r="763">
          <cell r="B763">
            <v>0</v>
          </cell>
          <cell r="C763">
            <v>0</v>
          </cell>
          <cell r="D763">
            <v>0</v>
          </cell>
          <cell r="E763">
            <v>0</v>
          </cell>
          <cell r="F763">
            <v>0</v>
          </cell>
        </row>
        <row r="764">
          <cell r="B764">
            <v>0</v>
          </cell>
          <cell r="C764">
            <v>0</v>
          </cell>
          <cell r="D764">
            <v>0</v>
          </cell>
          <cell r="E764">
            <v>0</v>
          </cell>
          <cell r="F764">
            <v>0</v>
          </cell>
        </row>
        <row r="765">
          <cell r="B765">
            <v>0</v>
          </cell>
          <cell r="C765">
            <v>0</v>
          </cell>
          <cell r="D765">
            <v>0</v>
          </cell>
          <cell r="E765">
            <v>0</v>
          </cell>
          <cell r="F765">
            <v>0</v>
          </cell>
        </row>
        <row r="766">
          <cell r="B766">
            <v>0</v>
          </cell>
          <cell r="C766">
            <v>0</v>
          </cell>
          <cell r="D766">
            <v>0</v>
          </cell>
          <cell r="E766">
            <v>0</v>
          </cell>
          <cell r="F766">
            <v>0</v>
          </cell>
        </row>
        <row r="767">
          <cell r="B767">
            <v>0</v>
          </cell>
          <cell r="C767">
            <v>0</v>
          </cell>
          <cell r="D767">
            <v>0</v>
          </cell>
          <cell r="E767">
            <v>0</v>
          </cell>
          <cell r="F767">
            <v>0</v>
          </cell>
        </row>
        <row r="768">
          <cell r="B768">
            <v>0</v>
          </cell>
          <cell r="C768">
            <v>0</v>
          </cell>
          <cell r="D768">
            <v>0</v>
          </cell>
          <cell r="E768">
            <v>0</v>
          </cell>
          <cell r="F768">
            <v>0</v>
          </cell>
        </row>
        <row r="769">
          <cell r="B769">
            <v>0</v>
          </cell>
          <cell r="C769">
            <v>0</v>
          </cell>
          <cell r="D769">
            <v>0</v>
          </cell>
          <cell r="E769">
            <v>0</v>
          </cell>
          <cell r="F769">
            <v>0</v>
          </cell>
        </row>
        <row r="770">
          <cell r="B770">
            <v>0</v>
          </cell>
          <cell r="C770">
            <v>0</v>
          </cell>
          <cell r="D770">
            <v>0</v>
          </cell>
          <cell r="E770">
            <v>0</v>
          </cell>
          <cell r="F770">
            <v>0</v>
          </cell>
        </row>
        <row r="771">
          <cell r="B771">
            <v>0</v>
          </cell>
          <cell r="C771">
            <v>0</v>
          </cell>
          <cell r="D771">
            <v>0</v>
          </cell>
          <cell r="E771">
            <v>0</v>
          </cell>
          <cell r="F771">
            <v>0</v>
          </cell>
        </row>
        <row r="772">
          <cell r="B772">
            <v>0</v>
          </cell>
          <cell r="C772">
            <v>0</v>
          </cell>
          <cell r="D772">
            <v>0</v>
          </cell>
          <cell r="E772">
            <v>0</v>
          </cell>
          <cell r="F772">
            <v>0</v>
          </cell>
        </row>
        <row r="773">
          <cell r="B773">
            <v>0</v>
          </cell>
          <cell r="C773">
            <v>0</v>
          </cell>
          <cell r="D773">
            <v>0</v>
          </cell>
          <cell r="E773">
            <v>0</v>
          </cell>
          <cell r="F773">
            <v>0</v>
          </cell>
        </row>
        <row r="774">
          <cell r="B774">
            <v>0</v>
          </cell>
          <cell r="C774">
            <v>0</v>
          </cell>
          <cell r="D774">
            <v>0</v>
          </cell>
          <cell r="E774">
            <v>0</v>
          </cell>
          <cell r="F774">
            <v>0</v>
          </cell>
        </row>
        <row r="775">
          <cell r="B775">
            <v>0</v>
          </cell>
          <cell r="C775">
            <v>0</v>
          </cell>
          <cell r="D775">
            <v>0</v>
          </cell>
          <cell r="E775">
            <v>0</v>
          </cell>
          <cell r="F775">
            <v>0</v>
          </cell>
        </row>
        <row r="776">
          <cell r="B776">
            <v>0</v>
          </cell>
          <cell r="C776">
            <v>0</v>
          </cell>
          <cell r="D776">
            <v>0</v>
          </cell>
          <cell r="E776">
            <v>0</v>
          </cell>
          <cell r="F776">
            <v>0</v>
          </cell>
        </row>
        <row r="777">
          <cell r="B777">
            <v>0</v>
          </cell>
          <cell r="C777">
            <v>0</v>
          </cell>
          <cell r="D777">
            <v>0</v>
          </cell>
          <cell r="E777">
            <v>0</v>
          </cell>
          <cell r="F777">
            <v>0</v>
          </cell>
        </row>
        <row r="778">
          <cell r="B778">
            <v>0</v>
          </cell>
          <cell r="C778">
            <v>0</v>
          </cell>
          <cell r="D778">
            <v>0</v>
          </cell>
          <cell r="E778">
            <v>0</v>
          </cell>
          <cell r="F778">
            <v>0</v>
          </cell>
        </row>
        <row r="779">
          <cell r="B779">
            <v>0</v>
          </cell>
          <cell r="C779">
            <v>0</v>
          </cell>
          <cell r="D779">
            <v>0</v>
          </cell>
          <cell r="E779">
            <v>0</v>
          </cell>
          <cell r="F779">
            <v>0</v>
          </cell>
        </row>
        <row r="780">
          <cell r="B780">
            <v>0</v>
          </cell>
          <cell r="C780">
            <v>0</v>
          </cell>
          <cell r="D780">
            <v>0</v>
          </cell>
          <cell r="E780">
            <v>0</v>
          </cell>
          <cell r="F780">
            <v>0</v>
          </cell>
        </row>
        <row r="781">
          <cell r="B781">
            <v>0</v>
          </cell>
          <cell r="C781">
            <v>0</v>
          </cell>
          <cell r="D781">
            <v>0</v>
          </cell>
          <cell r="E781">
            <v>0</v>
          </cell>
          <cell r="F781">
            <v>0</v>
          </cell>
        </row>
        <row r="782">
          <cell r="B782">
            <v>0</v>
          </cell>
          <cell r="C782">
            <v>0</v>
          </cell>
          <cell r="D782">
            <v>0</v>
          </cell>
          <cell r="E782">
            <v>0</v>
          </cell>
          <cell r="F782">
            <v>0</v>
          </cell>
        </row>
        <row r="783">
          <cell r="B783">
            <v>0</v>
          </cell>
          <cell r="C783">
            <v>0</v>
          </cell>
          <cell r="D783">
            <v>0</v>
          </cell>
          <cell r="E783">
            <v>0</v>
          </cell>
          <cell r="F783">
            <v>0</v>
          </cell>
        </row>
        <row r="784">
          <cell r="B784">
            <v>0</v>
          </cell>
          <cell r="C784">
            <v>0</v>
          </cell>
          <cell r="D784">
            <v>0</v>
          </cell>
          <cell r="E784">
            <v>0</v>
          </cell>
          <cell r="F784">
            <v>0</v>
          </cell>
        </row>
        <row r="785">
          <cell r="B785">
            <v>0</v>
          </cell>
          <cell r="C785">
            <v>0</v>
          </cell>
          <cell r="D785">
            <v>0</v>
          </cell>
          <cell r="E785">
            <v>0</v>
          </cell>
          <cell r="F785">
            <v>0</v>
          </cell>
        </row>
        <row r="786">
          <cell r="B786">
            <v>0</v>
          </cell>
          <cell r="C786">
            <v>0</v>
          </cell>
          <cell r="D786">
            <v>0</v>
          </cell>
          <cell r="E786">
            <v>0</v>
          </cell>
          <cell r="F786">
            <v>0</v>
          </cell>
        </row>
        <row r="787">
          <cell r="B787">
            <v>0</v>
          </cell>
          <cell r="C787">
            <v>0</v>
          </cell>
          <cell r="D787">
            <v>0</v>
          </cell>
          <cell r="E787">
            <v>0</v>
          </cell>
          <cell r="F787">
            <v>0</v>
          </cell>
        </row>
        <row r="788">
          <cell r="B788">
            <v>0</v>
          </cell>
          <cell r="C788">
            <v>0</v>
          </cell>
          <cell r="D788">
            <v>0</v>
          </cell>
          <cell r="E788">
            <v>0</v>
          </cell>
          <cell r="F788">
            <v>0</v>
          </cell>
        </row>
        <row r="789">
          <cell r="B789">
            <v>0</v>
          </cell>
          <cell r="C789">
            <v>0</v>
          </cell>
          <cell r="D789">
            <v>0</v>
          </cell>
          <cell r="E789">
            <v>0</v>
          </cell>
          <cell r="F789">
            <v>0</v>
          </cell>
        </row>
        <row r="790">
          <cell r="B790">
            <v>0</v>
          </cell>
          <cell r="C790">
            <v>0</v>
          </cell>
          <cell r="D790">
            <v>0</v>
          </cell>
          <cell r="E790">
            <v>0</v>
          </cell>
          <cell r="F790">
            <v>0</v>
          </cell>
        </row>
        <row r="791">
          <cell r="B791">
            <v>0</v>
          </cell>
          <cell r="C791">
            <v>0</v>
          </cell>
          <cell r="D791">
            <v>0</v>
          </cell>
          <cell r="E791">
            <v>0</v>
          </cell>
          <cell r="F791">
            <v>0</v>
          </cell>
        </row>
        <row r="792">
          <cell r="B792">
            <v>0</v>
          </cell>
          <cell r="C792">
            <v>0</v>
          </cell>
          <cell r="D792">
            <v>0</v>
          </cell>
          <cell r="E792">
            <v>0</v>
          </cell>
          <cell r="F792">
            <v>0</v>
          </cell>
        </row>
        <row r="793">
          <cell r="B793">
            <v>0</v>
          </cell>
          <cell r="C793">
            <v>0</v>
          </cell>
          <cell r="D793">
            <v>0</v>
          </cell>
          <cell r="E793">
            <v>0</v>
          </cell>
          <cell r="F793">
            <v>0</v>
          </cell>
        </row>
        <row r="794">
          <cell r="B794">
            <v>0</v>
          </cell>
          <cell r="C794">
            <v>0</v>
          </cell>
          <cell r="D794">
            <v>0</v>
          </cell>
          <cell r="E794">
            <v>0</v>
          </cell>
          <cell r="F794">
            <v>0</v>
          </cell>
        </row>
        <row r="795">
          <cell r="B795">
            <v>0</v>
          </cell>
          <cell r="C795">
            <v>0</v>
          </cell>
          <cell r="D795">
            <v>0</v>
          </cell>
          <cell r="E795">
            <v>0</v>
          </cell>
          <cell r="F795">
            <v>0</v>
          </cell>
        </row>
        <row r="796">
          <cell r="B796">
            <v>0</v>
          </cell>
          <cell r="C796">
            <v>0</v>
          </cell>
          <cell r="D796">
            <v>0</v>
          </cell>
          <cell r="E796">
            <v>0</v>
          </cell>
          <cell r="F796">
            <v>0</v>
          </cell>
        </row>
        <row r="797">
          <cell r="B797">
            <v>0</v>
          </cell>
          <cell r="C797">
            <v>0</v>
          </cell>
          <cell r="D797">
            <v>0</v>
          </cell>
          <cell r="E797">
            <v>0</v>
          </cell>
          <cell r="F797">
            <v>0</v>
          </cell>
        </row>
        <row r="798">
          <cell r="B798">
            <v>0</v>
          </cell>
          <cell r="C798">
            <v>0</v>
          </cell>
          <cell r="D798">
            <v>0</v>
          </cell>
          <cell r="E798">
            <v>0</v>
          </cell>
          <cell r="F798">
            <v>0</v>
          </cell>
        </row>
        <row r="799">
          <cell r="B799">
            <v>0</v>
          </cell>
          <cell r="C799">
            <v>0</v>
          </cell>
          <cell r="D799">
            <v>0</v>
          </cell>
          <cell r="E799">
            <v>0</v>
          </cell>
          <cell r="F799">
            <v>0</v>
          </cell>
        </row>
        <row r="800">
          <cell r="B800">
            <v>0</v>
          </cell>
          <cell r="C800">
            <v>0</v>
          </cell>
          <cell r="D800">
            <v>0</v>
          </cell>
          <cell r="E800">
            <v>0</v>
          </cell>
          <cell r="F800">
            <v>0</v>
          </cell>
        </row>
        <row r="801">
          <cell r="B801">
            <v>0</v>
          </cell>
          <cell r="C801">
            <v>0</v>
          </cell>
          <cell r="D801">
            <v>0</v>
          </cell>
          <cell r="E801">
            <v>0</v>
          </cell>
          <cell r="F801">
            <v>0</v>
          </cell>
        </row>
        <row r="802">
          <cell r="B802">
            <v>0</v>
          </cell>
          <cell r="C802">
            <v>0</v>
          </cell>
          <cell r="D802">
            <v>0</v>
          </cell>
          <cell r="E802">
            <v>0</v>
          </cell>
          <cell r="F802">
            <v>0</v>
          </cell>
        </row>
        <row r="803">
          <cell r="B803">
            <v>0</v>
          </cell>
          <cell r="C803">
            <v>0</v>
          </cell>
          <cell r="D803">
            <v>0</v>
          </cell>
          <cell r="E803">
            <v>0</v>
          </cell>
          <cell r="F803">
            <v>0</v>
          </cell>
        </row>
        <row r="804">
          <cell r="B804">
            <v>0</v>
          </cell>
          <cell r="C804">
            <v>0</v>
          </cell>
          <cell r="D804">
            <v>0</v>
          </cell>
          <cell r="E804">
            <v>0</v>
          </cell>
          <cell r="F804">
            <v>0</v>
          </cell>
        </row>
        <row r="805">
          <cell r="B805">
            <v>0</v>
          </cell>
          <cell r="C805">
            <v>0</v>
          </cell>
          <cell r="D805">
            <v>0</v>
          </cell>
          <cell r="E805">
            <v>0</v>
          </cell>
          <cell r="F805">
            <v>0</v>
          </cell>
        </row>
        <row r="806">
          <cell r="B806">
            <v>0</v>
          </cell>
          <cell r="C806">
            <v>0</v>
          </cell>
          <cell r="D806">
            <v>0</v>
          </cell>
          <cell r="E806">
            <v>0</v>
          </cell>
          <cell r="F806">
            <v>0</v>
          </cell>
        </row>
        <row r="807">
          <cell r="B807">
            <v>0</v>
          </cell>
          <cell r="C807">
            <v>0</v>
          </cell>
          <cell r="D807">
            <v>0</v>
          </cell>
          <cell r="E807">
            <v>0</v>
          </cell>
          <cell r="F807">
            <v>0</v>
          </cell>
        </row>
        <row r="808">
          <cell r="B808">
            <v>0</v>
          </cell>
          <cell r="C808">
            <v>0</v>
          </cell>
          <cell r="D808">
            <v>0</v>
          </cell>
          <cell r="E808">
            <v>0</v>
          </cell>
          <cell r="F808">
            <v>0</v>
          </cell>
        </row>
        <row r="809">
          <cell r="B809">
            <v>0</v>
          </cell>
          <cell r="C809">
            <v>0</v>
          </cell>
          <cell r="D809">
            <v>0</v>
          </cell>
          <cell r="E809">
            <v>0</v>
          </cell>
          <cell r="F809">
            <v>0</v>
          </cell>
        </row>
        <row r="810">
          <cell r="B810">
            <v>0</v>
          </cell>
          <cell r="C810">
            <v>0</v>
          </cell>
          <cell r="D810">
            <v>0</v>
          </cell>
          <cell r="E810">
            <v>0</v>
          </cell>
          <cell r="F810">
            <v>0</v>
          </cell>
        </row>
        <row r="811">
          <cell r="B811">
            <v>0</v>
          </cell>
          <cell r="C811">
            <v>0</v>
          </cell>
          <cell r="D811">
            <v>0</v>
          </cell>
          <cell r="E811">
            <v>0</v>
          </cell>
          <cell r="F811">
            <v>0</v>
          </cell>
        </row>
        <row r="812">
          <cell r="B812">
            <v>0</v>
          </cell>
          <cell r="C812">
            <v>0</v>
          </cell>
          <cell r="D812">
            <v>0</v>
          </cell>
          <cell r="E812">
            <v>0</v>
          </cell>
          <cell r="F812">
            <v>0</v>
          </cell>
        </row>
        <row r="813">
          <cell r="B813">
            <v>0</v>
          </cell>
          <cell r="C813">
            <v>0</v>
          </cell>
          <cell r="D813">
            <v>0</v>
          </cell>
          <cell r="E813">
            <v>0</v>
          </cell>
          <cell r="F813">
            <v>0</v>
          </cell>
        </row>
        <row r="814">
          <cell r="B814">
            <v>0</v>
          </cell>
          <cell r="C814">
            <v>0</v>
          </cell>
          <cell r="D814">
            <v>0</v>
          </cell>
          <cell r="E814">
            <v>0</v>
          </cell>
          <cell r="F814">
            <v>0</v>
          </cell>
        </row>
        <row r="815">
          <cell r="B815">
            <v>0</v>
          </cell>
          <cell r="C815">
            <v>0</v>
          </cell>
          <cell r="D815">
            <v>0</v>
          </cell>
          <cell r="E815">
            <v>0</v>
          </cell>
          <cell r="F815">
            <v>0</v>
          </cell>
        </row>
        <row r="816">
          <cell r="B816">
            <v>0</v>
          </cell>
          <cell r="C816">
            <v>0</v>
          </cell>
          <cell r="D816">
            <v>0</v>
          </cell>
          <cell r="E816">
            <v>0</v>
          </cell>
          <cell r="F816">
            <v>0</v>
          </cell>
        </row>
        <row r="817">
          <cell r="B817">
            <v>0</v>
          </cell>
          <cell r="C817">
            <v>0</v>
          </cell>
          <cell r="D817">
            <v>0</v>
          </cell>
          <cell r="E817">
            <v>0</v>
          </cell>
          <cell r="F817">
            <v>0</v>
          </cell>
        </row>
        <row r="818">
          <cell r="B818">
            <v>0</v>
          </cell>
          <cell r="C818">
            <v>0</v>
          </cell>
          <cell r="D818">
            <v>0</v>
          </cell>
          <cell r="E818">
            <v>0</v>
          </cell>
          <cell r="F818">
            <v>0</v>
          </cell>
        </row>
        <row r="819">
          <cell r="B819">
            <v>0</v>
          </cell>
          <cell r="C819">
            <v>0</v>
          </cell>
          <cell r="D819">
            <v>0</v>
          </cell>
          <cell r="E819">
            <v>0</v>
          </cell>
          <cell r="F819">
            <v>0</v>
          </cell>
        </row>
        <row r="820">
          <cell r="B820">
            <v>0</v>
          </cell>
          <cell r="C820">
            <v>0</v>
          </cell>
          <cell r="D820">
            <v>0</v>
          </cell>
          <cell r="E820">
            <v>0</v>
          </cell>
          <cell r="F820">
            <v>0</v>
          </cell>
        </row>
        <row r="821">
          <cell r="B821">
            <v>0</v>
          </cell>
          <cell r="C821">
            <v>0</v>
          </cell>
          <cell r="D821">
            <v>0</v>
          </cell>
          <cell r="E821">
            <v>0</v>
          </cell>
          <cell r="F821">
            <v>0</v>
          </cell>
        </row>
        <row r="822">
          <cell r="B822">
            <v>0</v>
          </cell>
          <cell r="C822">
            <v>0</v>
          </cell>
          <cell r="D822">
            <v>0</v>
          </cell>
          <cell r="E822">
            <v>0</v>
          </cell>
          <cell r="F822">
            <v>0</v>
          </cell>
        </row>
        <row r="823">
          <cell r="B823">
            <v>0</v>
          </cell>
          <cell r="C823">
            <v>0</v>
          </cell>
          <cell r="D823">
            <v>0</v>
          </cell>
          <cell r="E823">
            <v>0</v>
          </cell>
          <cell r="F823">
            <v>0</v>
          </cell>
        </row>
        <row r="824">
          <cell r="B824">
            <v>0</v>
          </cell>
          <cell r="C824">
            <v>0</v>
          </cell>
          <cell r="D824">
            <v>0</v>
          </cell>
          <cell r="E824">
            <v>0</v>
          </cell>
          <cell r="F824">
            <v>0</v>
          </cell>
        </row>
        <row r="825">
          <cell r="B825">
            <v>0</v>
          </cell>
          <cell r="C825">
            <v>0</v>
          </cell>
          <cell r="D825">
            <v>0</v>
          </cell>
          <cell r="E825">
            <v>0</v>
          </cell>
          <cell r="F825">
            <v>0</v>
          </cell>
        </row>
        <row r="826">
          <cell r="B826">
            <v>0</v>
          </cell>
          <cell r="C826">
            <v>0</v>
          </cell>
          <cell r="D826">
            <v>0</v>
          </cell>
          <cell r="E826">
            <v>0</v>
          </cell>
          <cell r="F826">
            <v>0</v>
          </cell>
        </row>
        <row r="827">
          <cell r="B827">
            <v>0</v>
          </cell>
          <cell r="C827">
            <v>0</v>
          </cell>
          <cell r="D827">
            <v>0</v>
          </cell>
          <cell r="E827">
            <v>0</v>
          </cell>
          <cell r="F827">
            <v>0</v>
          </cell>
        </row>
        <row r="828">
          <cell r="B828">
            <v>0</v>
          </cell>
          <cell r="C828">
            <v>0</v>
          </cell>
          <cell r="D828">
            <v>0</v>
          </cell>
          <cell r="E828">
            <v>0</v>
          </cell>
          <cell r="F828">
            <v>0</v>
          </cell>
        </row>
        <row r="829">
          <cell r="B829">
            <v>0</v>
          </cell>
          <cell r="C829">
            <v>0</v>
          </cell>
          <cell r="D829">
            <v>0</v>
          </cell>
          <cell r="E829">
            <v>0</v>
          </cell>
          <cell r="F829">
            <v>0</v>
          </cell>
        </row>
        <row r="830">
          <cell r="B830">
            <v>0</v>
          </cell>
          <cell r="C830">
            <v>0</v>
          </cell>
          <cell r="D830">
            <v>0</v>
          </cell>
          <cell r="E830">
            <v>0</v>
          </cell>
          <cell r="F830">
            <v>0</v>
          </cell>
        </row>
        <row r="831">
          <cell r="B831">
            <v>0</v>
          </cell>
          <cell r="C831">
            <v>0</v>
          </cell>
          <cell r="D831">
            <v>0</v>
          </cell>
          <cell r="E831">
            <v>0</v>
          </cell>
          <cell r="F831">
            <v>0</v>
          </cell>
        </row>
        <row r="832">
          <cell r="B832">
            <v>0</v>
          </cell>
          <cell r="C832">
            <v>0</v>
          </cell>
          <cell r="D832">
            <v>0</v>
          </cell>
          <cell r="E832">
            <v>0</v>
          </cell>
          <cell r="F832">
            <v>0</v>
          </cell>
        </row>
        <row r="833">
          <cell r="B833">
            <v>0</v>
          </cell>
          <cell r="C833">
            <v>0</v>
          </cell>
          <cell r="D833">
            <v>0</v>
          </cell>
          <cell r="E833">
            <v>0</v>
          </cell>
          <cell r="F833">
            <v>0</v>
          </cell>
        </row>
        <row r="834">
          <cell r="B834">
            <v>0</v>
          </cell>
          <cell r="C834">
            <v>0</v>
          </cell>
          <cell r="D834">
            <v>0</v>
          </cell>
          <cell r="E834">
            <v>0</v>
          </cell>
          <cell r="F834">
            <v>0</v>
          </cell>
        </row>
        <row r="835">
          <cell r="B835">
            <v>0</v>
          </cell>
          <cell r="C835">
            <v>0</v>
          </cell>
          <cell r="D835">
            <v>0</v>
          </cell>
          <cell r="E835">
            <v>0</v>
          </cell>
          <cell r="F835">
            <v>0</v>
          </cell>
        </row>
        <row r="836">
          <cell r="B836">
            <v>0</v>
          </cell>
          <cell r="C836">
            <v>0</v>
          </cell>
          <cell r="D836">
            <v>0</v>
          </cell>
          <cell r="E836">
            <v>0</v>
          </cell>
          <cell r="F836">
            <v>0</v>
          </cell>
        </row>
        <row r="837">
          <cell r="B837">
            <v>0</v>
          </cell>
          <cell r="C837">
            <v>0</v>
          </cell>
          <cell r="D837">
            <v>0</v>
          </cell>
          <cell r="E837">
            <v>0</v>
          </cell>
          <cell r="F837">
            <v>0</v>
          </cell>
        </row>
        <row r="838">
          <cell r="B838">
            <v>0</v>
          </cell>
          <cell r="C838">
            <v>0</v>
          </cell>
          <cell r="D838">
            <v>0</v>
          </cell>
          <cell r="E838">
            <v>0</v>
          </cell>
          <cell r="F838">
            <v>0</v>
          </cell>
        </row>
        <row r="839">
          <cell r="B839">
            <v>0</v>
          </cell>
          <cell r="C839">
            <v>0</v>
          </cell>
          <cell r="D839">
            <v>0</v>
          </cell>
          <cell r="E839">
            <v>0</v>
          </cell>
          <cell r="F839">
            <v>0</v>
          </cell>
        </row>
        <row r="840">
          <cell r="B840">
            <v>0</v>
          </cell>
          <cell r="C840">
            <v>0</v>
          </cell>
          <cell r="D840">
            <v>0</v>
          </cell>
          <cell r="E840">
            <v>0</v>
          </cell>
          <cell r="F840">
            <v>0</v>
          </cell>
        </row>
        <row r="841">
          <cell r="B841">
            <v>0</v>
          </cell>
          <cell r="C841">
            <v>0</v>
          </cell>
          <cell r="D841">
            <v>0</v>
          </cell>
          <cell r="E841">
            <v>0</v>
          </cell>
          <cell r="F841">
            <v>0</v>
          </cell>
        </row>
        <row r="842">
          <cell r="B842">
            <v>0</v>
          </cell>
          <cell r="C842">
            <v>0</v>
          </cell>
          <cell r="D842">
            <v>0</v>
          </cell>
          <cell r="E842">
            <v>0</v>
          </cell>
          <cell r="F842">
            <v>0</v>
          </cell>
        </row>
        <row r="843">
          <cell r="B843">
            <v>0</v>
          </cell>
          <cell r="C843">
            <v>0</v>
          </cell>
          <cell r="D843">
            <v>0</v>
          </cell>
          <cell r="E843">
            <v>0</v>
          </cell>
          <cell r="F843">
            <v>0</v>
          </cell>
        </row>
        <row r="844">
          <cell r="B844">
            <v>0</v>
          </cell>
          <cell r="C844">
            <v>0</v>
          </cell>
          <cell r="D844">
            <v>0</v>
          </cell>
          <cell r="E844">
            <v>0</v>
          </cell>
          <cell r="F844">
            <v>0</v>
          </cell>
        </row>
        <row r="845">
          <cell r="B845">
            <v>0</v>
          </cell>
          <cell r="C845">
            <v>0</v>
          </cell>
          <cell r="D845">
            <v>0</v>
          </cell>
          <cell r="E845">
            <v>0</v>
          </cell>
          <cell r="F845">
            <v>0</v>
          </cell>
        </row>
        <row r="846">
          <cell r="B846">
            <v>0</v>
          </cell>
          <cell r="C846">
            <v>0</v>
          </cell>
          <cell r="D846">
            <v>0</v>
          </cell>
          <cell r="E846">
            <v>0</v>
          </cell>
          <cell r="F846">
            <v>0</v>
          </cell>
        </row>
        <row r="847">
          <cell r="B847">
            <v>0</v>
          </cell>
          <cell r="C847">
            <v>0</v>
          </cell>
          <cell r="D847">
            <v>0</v>
          </cell>
          <cell r="E847">
            <v>0</v>
          </cell>
          <cell r="F847">
            <v>0</v>
          </cell>
        </row>
        <row r="848">
          <cell r="B848">
            <v>0</v>
          </cell>
          <cell r="C848">
            <v>0</v>
          </cell>
          <cell r="D848">
            <v>0</v>
          </cell>
          <cell r="E848">
            <v>0</v>
          </cell>
          <cell r="F848">
            <v>0</v>
          </cell>
        </row>
        <row r="849">
          <cell r="B849">
            <v>0</v>
          </cell>
          <cell r="C849">
            <v>0</v>
          </cell>
          <cell r="D849">
            <v>0</v>
          </cell>
          <cell r="E849">
            <v>0</v>
          </cell>
          <cell r="F849">
            <v>0</v>
          </cell>
        </row>
        <row r="850">
          <cell r="B850">
            <v>0</v>
          </cell>
          <cell r="C850">
            <v>0</v>
          </cell>
          <cell r="D850">
            <v>0</v>
          </cell>
          <cell r="E850">
            <v>0</v>
          </cell>
          <cell r="F850">
            <v>0</v>
          </cell>
        </row>
        <row r="851">
          <cell r="B851">
            <v>0</v>
          </cell>
          <cell r="C851">
            <v>0</v>
          </cell>
          <cell r="D851">
            <v>0</v>
          </cell>
          <cell r="E851">
            <v>0</v>
          </cell>
          <cell r="F851">
            <v>0</v>
          </cell>
        </row>
        <row r="852">
          <cell r="B852">
            <v>0</v>
          </cell>
          <cell r="C852">
            <v>0</v>
          </cell>
          <cell r="D852">
            <v>0</v>
          </cell>
          <cell r="E852">
            <v>0</v>
          </cell>
          <cell r="F852">
            <v>0</v>
          </cell>
        </row>
        <row r="853">
          <cell r="B853">
            <v>0</v>
          </cell>
          <cell r="C853">
            <v>0</v>
          </cell>
          <cell r="D853">
            <v>0</v>
          </cell>
          <cell r="E853">
            <v>0</v>
          </cell>
          <cell r="F853">
            <v>0</v>
          </cell>
        </row>
        <row r="854">
          <cell r="B854">
            <v>0</v>
          </cell>
          <cell r="C854">
            <v>0</v>
          </cell>
          <cell r="D854">
            <v>0</v>
          </cell>
          <cell r="E854">
            <v>0</v>
          </cell>
          <cell r="F854">
            <v>0</v>
          </cell>
        </row>
        <row r="855">
          <cell r="B855">
            <v>0</v>
          </cell>
          <cell r="C855">
            <v>0</v>
          </cell>
          <cell r="D855">
            <v>0</v>
          </cell>
          <cell r="E855">
            <v>0</v>
          </cell>
          <cell r="F855">
            <v>0</v>
          </cell>
        </row>
        <row r="856">
          <cell r="B856">
            <v>0</v>
          </cell>
          <cell r="C856">
            <v>0</v>
          </cell>
          <cell r="D856">
            <v>0</v>
          </cell>
          <cell r="E856">
            <v>0</v>
          </cell>
          <cell r="F856">
            <v>0</v>
          </cell>
        </row>
        <row r="857">
          <cell r="B857">
            <v>0</v>
          </cell>
          <cell r="C857">
            <v>0</v>
          </cell>
          <cell r="D857">
            <v>0</v>
          </cell>
          <cell r="E857">
            <v>0</v>
          </cell>
          <cell r="F857">
            <v>0</v>
          </cell>
        </row>
        <row r="858">
          <cell r="B858">
            <v>0</v>
          </cell>
          <cell r="C858">
            <v>0</v>
          </cell>
          <cell r="D858">
            <v>0</v>
          </cell>
          <cell r="E858">
            <v>0</v>
          </cell>
          <cell r="F858">
            <v>0</v>
          </cell>
        </row>
        <row r="859">
          <cell r="B859">
            <v>0</v>
          </cell>
          <cell r="C859">
            <v>0</v>
          </cell>
          <cell r="D859">
            <v>0</v>
          </cell>
          <cell r="E859">
            <v>0</v>
          </cell>
          <cell r="F859">
            <v>0</v>
          </cell>
        </row>
        <row r="860">
          <cell r="B860">
            <v>0</v>
          </cell>
          <cell r="C860">
            <v>0</v>
          </cell>
          <cell r="D860">
            <v>0</v>
          </cell>
          <cell r="E860">
            <v>0</v>
          </cell>
          <cell r="F860">
            <v>0</v>
          </cell>
        </row>
        <row r="861">
          <cell r="B861">
            <v>0</v>
          </cell>
          <cell r="C861">
            <v>0</v>
          </cell>
          <cell r="D861">
            <v>0</v>
          </cell>
          <cell r="E861">
            <v>0</v>
          </cell>
          <cell r="F861">
            <v>0</v>
          </cell>
        </row>
        <row r="862">
          <cell r="B862">
            <v>0</v>
          </cell>
          <cell r="C862">
            <v>0</v>
          </cell>
          <cell r="D862">
            <v>0</v>
          </cell>
          <cell r="E862">
            <v>0</v>
          </cell>
          <cell r="F862">
            <v>0</v>
          </cell>
        </row>
        <row r="863">
          <cell r="B863">
            <v>0</v>
          </cell>
          <cell r="C863">
            <v>0</v>
          </cell>
          <cell r="D863">
            <v>0</v>
          </cell>
          <cell r="E863">
            <v>0</v>
          </cell>
          <cell r="F863">
            <v>0</v>
          </cell>
        </row>
        <row r="864">
          <cell r="B864">
            <v>0</v>
          </cell>
          <cell r="C864">
            <v>0</v>
          </cell>
          <cell r="D864">
            <v>0</v>
          </cell>
          <cell r="E864">
            <v>0</v>
          </cell>
          <cell r="F864">
            <v>0</v>
          </cell>
        </row>
      </sheetData>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Pay-Cirteficate"/>
      <sheetName val="05 Block Summary"/>
      <sheetName val="08 Summary"/>
      <sheetName val="05 Sub Structure BC = 300"/>
      <sheetName val="05 A-2 300kp Shop Sub St."/>
      <sheetName val="05 RB A-2 300kp Shop Sub St."/>
      <sheetName val="08 Ar &amp; St"/>
      <sheetName val="08 A-2 200kp Resi Sup St."/>
      <sheetName val="08 RB A-2 Super St. with 20mm"/>
      <sheetName val="A-2 Plate Qty "/>
      <sheetName val="05 A-2 300kp Shop Sup St."/>
      <sheetName val="Solomon Weldu A2,E1-FevV"/>
      <sheetName val="05_Pay-Cirteficate"/>
      <sheetName val="05_Block_Summary"/>
      <sheetName val="08_Summary"/>
      <sheetName val="05_Sub_Structure_BC_=_300"/>
      <sheetName val="05_A-2_300kp_Shop_Sub_St_"/>
      <sheetName val="05_RB_A-2_300kp_Shop_Sub_St_"/>
      <sheetName val="08_Ar_&amp;_St"/>
      <sheetName val="08_A-2_200kp_Resi_Sup_St_"/>
      <sheetName val="08_RB_A-2_Super_St__with_20mm"/>
      <sheetName val="A-2_Plate_Qty_"/>
      <sheetName val="G+7 takeoff Sup St."/>
      <sheetName val="L-Shape Exca. data"/>
      <sheetName val="Ar &amp; St"/>
      <sheetName val="E-2 MEWD "/>
      <sheetName val="06 to 08 Ar &amp; St"/>
      <sheetName val="price"/>
      <sheetName val="Task_Table1"/>
      <sheetName val="공종별집계"/>
      <sheetName val="05 A-2 300kp Res. Sup St."/>
      <sheetName val="RB A-1 200kp Res. Sub St."/>
      <sheetName val="RB A-1 200kp Res. Super St."/>
      <sheetName val="SUPER ST "/>
      <sheetName val=" analysis"/>
      <sheetName val="Excavation"/>
      <sheetName val="L-1 200kpa Res.Sub"/>
      <sheetName val="05_Pay-Cirteficate1"/>
      <sheetName val="05_Block_Summary1"/>
      <sheetName val="08_Summary1"/>
      <sheetName val="05_Sub_Structure_BC_=_3001"/>
      <sheetName val="05_A-2_300kp_Shop_Sub_St_1"/>
      <sheetName val="05_RB_A-2_300kp_Shop_Sub_St_1"/>
      <sheetName val="08_Ar_&amp;_St1"/>
      <sheetName val="08_A-2_200kp_Resi_Sup_St_1"/>
      <sheetName val="08_RB_A-2_Super_St__with_20mm1"/>
      <sheetName val="A-2_Plate_Qty_1"/>
      <sheetName val="Ar_&amp;_St"/>
      <sheetName val="E-2_MEWD_"/>
      <sheetName val="05_A-2_300kp_Shop_Sup_St_"/>
      <sheetName val="SUPER_ST_"/>
      <sheetName val="05_A-2_300kp_Res__Sup_St_"/>
      <sheetName val="_analysis"/>
      <sheetName val="RB_A-1_200kp_Res__Sub_St_"/>
      <sheetName val="RB_A-1_200kp_Res__Super_St_"/>
      <sheetName val="L-1_200kpa_Res_Sub"/>
      <sheetName val="Sub Takeoff 200 "/>
      <sheetName val=" Ar &amp; St"/>
      <sheetName val="Sub Structure BC = 200"/>
      <sheetName val=" Sup"/>
      <sheetName val="Sheet1"/>
      <sheetName val="Sub Structure BC = 300"/>
      <sheetName val=" Pay-Cirteficate "/>
      <sheetName val="Sub Structure"/>
      <sheetName val="Super BOQ"/>
      <sheetName val="Supr Rebar"/>
      <sheetName val="L-1 300kpa Res.Sub"/>
      <sheetName val="L-1 200kp Resi Sup St."/>
      <sheetName val="Sheet4"/>
      <sheetName val="Material"/>
      <sheetName val="wa"/>
      <sheetName val="L-2 MEWD Standard"/>
      <sheetName val="RB E-1 300kp SHOP. Sub St."/>
      <sheetName val="A-2 blcok work Res."/>
      <sheetName val="05 Ar &amp; St"/>
      <sheetName val="Final Revised Material A2"/>
      <sheetName val="Takeoff"/>
      <sheetName val="E-1 200kpa res. sub st"/>
      <sheetName val="MEWD "/>
      <sheetName val="Excavation Depth"/>
      <sheetName val="SUB ST"/>
      <sheetName val="cash inflow detail"/>
      <sheetName val="B2 Reading room,Book Stor&amp;DR(1)"/>
      <sheetName val="(Task summary)"/>
      <sheetName val="SUPER ST"/>
      <sheetName val=" Excavation analaysis"/>
      <sheetName val="Info"/>
      <sheetName val="Ar&amp;ST "/>
      <sheetName val="Super-Structure Rein"/>
      <sheetName val="Summary"/>
      <sheetName val="RB E-1 200kp Res. Sub St."/>
      <sheetName val="Sub BOQ "/>
      <sheetName val="Grand summary"/>
      <sheetName val="super-l1-mea"/>
      <sheetName val="E-1 200kp Res. Sub St."/>
      <sheetName val="E-1 200kp Res. Sup St."/>
      <sheetName val="Windows and Doors"/>
      <sheetName val="E-1 200kp  Sup St."/>
    </sheetNames>
    <sheetDataSet>
      <sheetData sheetId="0" refreshError="1"/>
      <sheetData sheetId="1" refreshError="1"/>
      <sheetData sheetId="2" refreshError="1"/>
      <sheetData sheetId="3" refreshError="1"/>
      <sheetData sheetId="4" refreshError="1"/>
      <sheetData sheetId="5" refreshError="1">
        <row r="1">
          <cell r="I1" t="str">
            <v>Block №</v>
          </cell>
        </row>
        <row r="2">
          <cell r="G2" t="str">
            <v>Timizing</v>
          </cell>
        </row>
        <row r="3">
          <cell r="G3" t="str">
            <v>Flr</v>
          </cell>
          <cell r="H3" t="str">
            <v>Mbr</v>
          </cell>
          <cell r="I3" t="str">
            <v>Rbr</v>
          </cell>
        </row>
        <row r="6">
          <cell r="G6">
            <v>1</v>
          </cell>
          <cell r="H6">
            <v>2</v>
          </cell>
          <cell r="I6">
            <v>22</v>
          </cell>
        </row>
        <row r="7">
          <cell r="G7">
            <v>1</v>
          </cell>
          <cell r="H7">
            <v>2</v>
          </cell>
          <cell r="I7">
            <v>22</v>
          </cell>
        </row>
        <row r="8">
          <cell r="G8">
            <v>1</v>
          </cell>
          <cell r="H8">
            <v>2</v>
          </cell>
          <cell r="I8">
            <v>4</v>
          </cell>
        </row>
        <row r="9">
          <cell r="G9">
            <v>1</v>
          </cell>
          <cell r="H9">
            <v>9</v>
          </cell>
          <cell r="I9">
            <v>17</v>
          </cell>
        </row>
        <row r="10">
          <cell r="G10">
            <v>1</v>
          </cell>
          <cell r="H10">
            <v>9</v>
          </cell>
          <cell r="I10">
            <v>17</v>
          </cell>
        </row>
        <row r="11">
          <cell r="G11">
            <v>1</v>
          </cell>
          <cell r="H11">
            <v>9</v>
          </cell>
          <cell r="I11">
            <v>4</v>
          </cell>
        </row>
        <row r="12">
          <cell r="G12">
            <v>1</v>
          </cell>
          <cell r="H12">
            <v>4</v>
          </cell>
          <cell r="I12">
            <v>17</v>
          </cell>
        </row>
        <row r="13">
          <cell r="G13">
            <v>1</v>
          </cell>
          <cell r="H13">
            <v>4</v>
          </cell>
          <cell r="I13">
            <v>17</v>
          </cell>
        </row>
        <row r="14">
          <cell r="G14">
            <v>1</v>
          </cell>
          <cell r="H14">
            <v>4</v>
          </cell>
          <cell r="I14">
            <v>4</v>
          </cell>
        </row>
        <row r="15">
          <cell r="G15">
            <v>1</v>
          </cell>
          <cell r="H15">
            <v>5</v>
          </cell>
          <cell r="I15">
            <v>12</v>
          </cell>
        </row>
        <row r="16">
          <cell r="G16">
            <v>1</v>
          </cell>
          <cell r="H16">
            <v>5</v>
          </cell>
          <cell r="I16">
            <v>12</v>
          </cell>
        </row>
        <row r="17">
          <cell r="G17">
            <v>1</v>
          </cell>
          <cell r="H17">
            <v>5</v>
          </cell>
          <cell r="I17">
            <v>4</v>
          </cell>
        </row>
        <row r="18">
          <cell r="G18">
            <v>1</v>
          </cell>
          <cell r="H18">
            <v>5</v>
          </cell>
          <cell r="I18">
            <v>9</v>
          </cell>
        </row>
        <row r="19">
          <cell r="G19">
            <v>1</v>
          </cell>
          <cell r="H19">
            <v>5</v>
          </cell>
          <cell r="I19">
            <v>9</v>
          </cell>
        </row>
        <row r="20">
          <cell r="G20">
            <v>1</v>
          </cell>
          <cell r="H20">
            <v>5</v>
          </cell>
          <cell r="I20">
            <v>4</v>
          </cell>
        </row>
        <row r="22">
          <cell r="G22">
            <v>1</v>
          </cell>
          <cell r="H22">
            <v>1</v>
          </cell>
          <cell r="I22">
            <v>8</v>
          </cell>
        </row>
        <row r="23">
          <cell r="G23">
            <v>1</v>
          </cell>
          <cell r="H23">
            <v>1</v>
          </cell>
          <cell r="I23">
            <v>13</v>
          </cell>
        </row>
        <row r="24">
          <cell r="G24">
            <v>1</v>
          </cell>
          <cell r="H24">
            <v>1</v>
          </cell>
          <cell r="I24">
            <v>12</v>
          </cell>
        </row>
        <row r="25">
          <cell r="G25">
            <v>1</v>
          </cell>
          <cell r="H25">
            <v>1</v>
          </cell>
          <cell r="I25">
            <v>11</v>
          </cell>
        </row>
        <row r="26">
          <cell r="G26">
            <v>1</v>
          </cell>
          <cell r="H26">
            <v>1</v>
          </cell>
          <cell r="I26">
            <v>12</v>
          </cell>
        </row>
        <row r="27">
          <cell r="G27">
            <v>1</v>
          </cell>
          <cell r="H27">
            <v>1</v>
          </cell>
          <cell r="I27">
            <v>11</v>
          </cell>
        </row>
        <row r="28">
          <cell r="G28">
            <v>1</v>
          </cell>
          <cell r="H28">
            <v>1</v>
          </cell>
          <cell r="I28">
            <v>8</v>
          </cell>
        </row>
        <row r="29">
          <cell r="G29">
            <v>1</v>
          </cell>
          <cell r="H29">
            <v>1</v>
          </cell>
          <cell r="I29">
            <v>13</v>
          </cell>
        </row>
        <row r="30">
          <cell r="G30">
            <v>1</v>
          </cell>
          <cell r="H30">
            <v>1</v>
          </cell>
          <cell r="I30">
            <v>8</v>
          </cell>
        </row>
        <row r="31">
          <cell r="G31">
            <v>1</v>
          </cell>
          <cell r="H31">
            <v>1</v>
          </cell>
          <cell r="I31">
            <v>13</v>
          </cell>
        </row>
        <row r="32">
          <cell r="G32">
            <v>1</v>
          </cell>
          <cell r="H32">
            <v>1</v>
          </cell>
          <cell r="I32">
            <v>12</v>
          </cell>
        </row>
        <row r="33">
          <cell r="G33">
            <v>1</v>
          </cell>
          <cell r="H33">
            <v>1</v>
          </cell>
          <cell r="I33">
            <v>11</v>
          </cell>
        </row>
        <row r="34">
          <cell r="G34">
            <v>1</v>
          </cell>
          <cell r="H34">
            <v>1</v>
          </cell>
          <cell r="I34">
            <v>12</v>
          </cell>
        </row>
        <row r="35">
          <cell r="G35">
            <v>1</v>
          </cell>
          <cell r="H35">
            <v>1</v>
          </cell>
          <cell r="I35">
            <v>11</v>
          </cell>
        </row>
        <row r="36">
          <cell r="G36">
            <v>1</v>
          </cell>
          <cell r="H36">
            <v>1</v>
          </cell>
          <cell r="I36">
            <v>8</v>
          </cell>
        </row>
        <row r="37">
          <cell r="G37">
            <v>1</v>
          </cell>
          <cell r="H37">
            <v>1</v>
          </cell>
          <cell r="I37">
            <v>13</v>
          </cell>
        </row>
        <row r="38">
          <cell r="G38">
            <v>1</v>
          </cell>
          <cell r="H38">
            <v>1</v>
          </cell>
          <cell r="I38">
            <v>8</v>
          </cell>
        </row>
        <row r="39">
          <cell r="G39">
            <v>1</v>
          </cell>
          <cell r="H39">
            <v>1</v>
          </cell>
          <cell r="I39">
            <v>13</v>
          </cell>
        </row>
        <row r="40">
          <cell r="G40">
            <v>1</v>
          </cell>
          <cell r="H40">
            <v>1</v>
          </cell>
          <cell r="I40">
            <v>12</v>
          </cell>
        </row>
        <row r="41">
          <cell r="G41">
            <v>1</v>
          </cell>
          <cell r="H41">
            <v>1</v>
          </cell>
          <cell r="I41">
            <v>11</v>
          </cell>
        </row>
        <row r="42">
          <cell r="G42">
            <v>1</v>
          </cell>
          <cell r="H42">
            <v>1</v>
          </cell>
          <cell r="I42">
            <v>12</v>
          </cell>
        </row>
        <row r="43">
          <cell r="G43">
            <v>1</v>
          </cell>
          <cell r="H43">
            <v>1</v>
          </cell>
          <cell r="I43">
            <v>11</v>
          </cell>
        </row>
        <row r="44">
          <cell r="G44">
            <v>1</v>
          </cell>
          <cell r="H44">
            <v>1</v>
          </cell>
          <cell r="I44">
            <v>8</v>
          </cell>
        </row>
        <row r="45">
          <cell r="G45">
            <v>1</v>
          </cell>
          <cell r="H45">
            <v>1</v>
          </cell>
          <cell r="I45">
            <v>12</v>
          </cell>
        </row>
        <row r="46">
          <cell r="G46">
            <v>1</v>
          </cell>
          <cell r="H46">
            <v>1</v>
          </cell>
          <cell r="I46">
            <v>8</v>
          </cell>
        </row>
        <row r="47">
          <cell r="G47">
            <v>1</v>
          </cell>
          <cell r="H47">
            <v>1</v>
          </cell>
          <cell r="I47">
            <v>15</v>
          </cell>
        </row>
        <row r="48">
          <cell r="G48">
            <v>1</v>
          </cell>
          <cell r="H48">
            <v>1</v>
          </cell>
          <cell r="I48">
            <v>8</v>
          </cell>
        </row>
        <row r="49">
          <cell r="G49">
            <v>1</v>
          </cell>
          <cell r="H49">
            <v>1</v>
          </cell>
          <cell r="I49">
            <v>12</v>
          </cell>
        </row>
        <row r="50">
          <cell r="G50">
            <v>1</v>
          </cell>
          <cell r="H50">
            <v>1</v>
          </cell>
          <cell r="I50">
            <v>12</v>
          </cell>
        </row>
        <row r="51">
          <cell r="G51">
            <v>1</v>
          </cell>
          <cell r="H51">
            <v>1</v>
          </cell>
          <cell r="I51">
            <v>11</v>
          </cell>
        </row>
        <row r="52">
          <cell r="G52">
            <v>1</v>
          </cell>
          <cell r="H52">
            <v>5</v>
          </cell>
          <cell r="I52">
            <v>8</v>
          </cell>
        </row>
        <row r="53">
          <cell r="G53">
            <v>1</v>
          </cell>
          <cell r="H53">
            <v>1</v>
          </cell>
          <cell r="I53">
            <v>13</v>
          </cell>
        </row>
        <row r="54">
          <cell r="G54">
            <v>1</v>
          </cell>
          <cell r="H54">
            <v>1</v>
          </cell>
          <cell r="I54">
            <v>12</v>
          </cell>
        </row>
        <row r="55">
          <cell r="G55">
            <v>1</v>
          </cell>
          <cell r="H55">
            <v>1</v>
          </cell>
          <cell r="I55">
            <v>11</v>
          </cell>
        </row>
        <row r="56">
          <cell r="G56">
            <v>1</v>
          </cell>
          <cell r="H56">
            <v>1</v>
          </cell>
          <cell r="I56">
            <v>12</v>
          </cell>
        </row>
        <row r="57">
          <cell r="G57">
            <v>1</v>
          </cell>
          <cell r="H57">
            <v>1</v>
          </cell>
          <cell r="I57">
            <v>10</v>
          </cell>
        </row>
        <row r="58">
          <cell r="G58">
            <v>1</v>
          </cell>
          <cell r="H58">
            <v>1</v>
          </cell>
          <cell r="I58">
            <v>12</v>
          </cell>
        </row>
        <row r="59">
          <cell r="G59">
            <v>1</v>
          </cell>
          <cell r="H59">
            <v>1</v>
          </cell>
          <cell r="I59">
            <v>10</v>
          </cell>
        </row>
        <row r="60">
          <cell r="G60">
            <v>1</v>
          </cell>
          <cell r="H60">
            <v>1</v>
          </cell>
          <cell r="I60">
            <v>12</v>
          </cell>
        </row>
        <row r="61">
          <cell r="G61">
            <v>1</v>
          </cell>
          <cell r="H61">
            <v>1</v>
          </cell>
          <cell r="I61">
            <v>12</v>
          </cell>
        </row>
        <row r="62">
          <cell r="G62">
            <v>1</v>
          </cell>
          <cell r="H62">
            <v>1</v>
          </cell>
          <cell r="I62">
            <v>12</v>
          </cell>
        </row>
        <row r="63">
          <cell r="G63">
            <v>1</v>
          </cell>
          <cell r="H63">
            <v>1</v>
          </cell>
          <cell r="I63">
            <v>10</v>
          </cell>
        </row>
        <row r="64">
          <cell r="G64">
            <v>1</v>
          </cell>
          <cell r="H64">
            <v>1</v>
          </cell>
          <cell r="I64">
            <v>12</v>
          </cell>
        </row>
        <row r="65">
          <cell r="G65">
            <v>1</v>
          </cell>
          <cell r="H65">
            <v>1</v>
          </cell>
          <cell r="I65">
            <v>11</v>
          </cell>
        </row>
        <row r="66">
          <cell r="G66">
            <v>1</v>
          </cell>
          <cell r="H66">
            <v>1</v>
          </cell>
          <cell r="I66">
            <v>8</v>
          </cell>
        </row>
        <row r="67">
          <cell r="G67">
            <v>1</v>
          </cell>
          <cell r="H67">
            <v>1</v>
          </cell>
          <cell r="I67">
            <v>13</v>
          </cell>
        </row>
        <row r="68">
          <cell r="G68">
            <v>1</v>
          </cell>
          <cell r="H68">
            <v>1</v>
          </cell>
          <cell r="I68">
            <v>8</v>
          </cell>
        </row>
        <row r="69">
          <cell r="G69">
            <v>1</v>
          </cell>
          <cell r="H69">
            <v>1</v>
          </cell>
          <cell r="I69">
            <v>12</v>
          </cell>
        </row>
        <row r="70">
          <cell r="G70">
            <v>1</v>
          </cell>
          <cell r="H70">
            <v>1</v>
          </cell>
          <cell r="I70">
            <v>8</v>
          </cell>
        </row>
        <row r="71">
          <cell r="G71">
            <v>1</v>
          </cell>
          <cell r="H71">
            <v>1</v>
          </cell>
          <cell r="I71">
            <v>13</v>
          </cell>
        </row>
        <row r="74">
          <cell r="G74">
            <v>1</v>
          </cell>
          <cell r="H74">
            <v>1</v>
          </cell>
          <cell r="I74">
            <v>2</v>
          </cell>
        </row>
        <row r="75">
          <cell r="G75">
            <v>1</v>
          </cell>
          <cell r="H75">
            <v>1</v>
          </cell>
          <cell r="I75">
            <v>2</v>
          </cell>
        </row>
        <row r="76">
          <cell r="G76">
            <v>1</v>
          </cell>
          <cell r="H76">
            <v>1</v>
          </cell>
          <cell r="I76">
            <v>46</v>
          </cell>
        </row>
        <row r="77">
          <cell r="G77">
            <v>1</v>
          </cell>
          <cell r="H77">
            <v>1</v>
          </cell>
          <cell r="I77">
            <v>2</v>
          </cell>
        </row>
        <row r="78">
          <cell r="G78">
            <v>1</v>
          </cell>
          <cell r="H78">
            <v>1</v>
          </cell>
          <cell r="I78">
            <v>2</v>
          </cell>
        </row>
        <row r="79">
          <cell r="G79">
            <v>1</v>
          </cell>
          <cell r="H79">
            <v>1</v>
          </cell>
          <cell r="I79">
            <v>53</v>
          </cell>
        </row>
        <row r="80">
          <cell r="G80">
            <v>1</v>
          </cell>
          <cell r="H80">
            <v>1</v>
          </cell>
          <cell r="I80">
            <v>2</v>
          </cell>
        </row>
        <row r="81">
          <cell r="G81">
            <v>1</v>
          </cell>
          <cell r="H81">
            <v>1</v>
          </cell>
          <cell r="I81">
            <v>2</v>
          </cell>
        </row>
        <row r="82">
          <cell r="G82">
            <v>1</v>
          </cell>
          <cell r="H82">
            <v>1</v>
          </cell>
          <cell r="I82">
            <v>2</v>
          </cell>
        </row>
        <row r="83">
          <cell r="G83">
            <v>1</v>
          </cell>
          <cell r="H83">
            <v>1</v>
          </cell>
          <cell r="I83">
            <v>2</v>
          </cell>
        </row>
        <row r="84">
          <cell r="G84">
            <v>1</v>
          </cell>
          <cell r="H84">
            <v>1</v>
          </cell>
          <cell r="I84">
            <v>2</v>
          </cell>
        </row>
        <row r="85">
          <cell r="G85">
            <v>1</v>
          </cell>
          <cell r="H85">
            <v>1</v>
          </cell>
          <cell r="I85">
            <v>2</v>
          </cell>
        </row>
        <row r="86">
          <cell r="G86">
            <v>1</v>
          </cell>
          <cell r="H86">
            <v>1</v>
          </cell>
          <cell r="I86">
            <v>136</v>
          </cell>
        </row>
        <row r="87">
          <cell r="G87">
            <v>1</v>
          </cell>
          <cell r="H87">
            <v>1</v>
          </cell>
          <cell r="I87">
            <v>2</v>
          </cell>
        </row>
        <row r="88">
          <cell r="G88">
            <v>1</v>
          </cell>
          <cell r="H88">
            <v>1</v>
          </cell>
          <cell r="I88">
            <v>2</v>
          </cell>
        </row>
        <row r="89">
          <cell r="G89">
            <v>1</v>
          </cell>
          <cell r="H89">
            <v>1</v>
          </cell>
          <cell r="I89">
            <v>55</v>
          </cell>
        </row>
        <row r="90">
          <cell r="G90">
            <v>1</v>
          </cell>
          <cell r="H90">
            <v>1</v>
          </cell>
          <cell r="I90">
            <v>2</v>
          </cell>
        </row>
        <row r="91">
          <cell r="G91">
            <v>1</v>
          </cell>
          <cell r="H91">
            <v>1</v>
          </cell>
          <cell r="I91">
            <v>2</v>
          </cell>
        </row>
        <row r="92">
          <cell r="G92">
            <v>1</v>
          </cell>
          <cell r="H92">
            <v>1</v>
          </cell>
          <cell r="I92">
            <v>2</v>
          </cell>
        </row>
        <row r="93">
          <cell r="G93">
            <v>1</v>
          </cell>
          <cell r="H93">
            <v>1</v>
          </cell>
          <cell r="I93">
            <v>2</v>
          </cell>
        </row>
        <row r="94">
          <cell r="G94">
            <v>1</v>
          </cell>
          <cell r="H94">
            <v>1</v>
          </cell>
          <cell r="I94">
            <v>76</v>
          </cell>
        </row>
        <row r="95">
          <cell r="G95">
            <v>1</v>
          </cell>
          <cell r="H95">
            <v>1</v>
          </cell>
          <cell r="I95">
            <v>2</v>
          </cell>
        </row>
        <row r="96">
          <cell r="G96">
            <v>1</v>
          </cell>
          <cell r="H96">
            <v>1</v>
          </cell>
          <cell r="I96">
            <v>2</v>
          </cell>
        </row>
        <row r="97">
          <cell r="G97">
            <v>1</v>
          </cell>
          <cell r="H97">
            <v>1</v>
          </cell>
          <cell r="I97">
            <v>44</v>
          </cell>
        </row>
        <row r="99">
          <cell r="G99">
            <v>1</v>
          </cell>
          <cell r="H99">
            <v>1</v>
          </cell>
          <cell r="I99">
            <v>2</v>
          </cell>
        </row>
        <row r="100">
          <cell r="G100">
            <v>1</v>
          </cell>
          <cell r="H100">
            <v>1</v>
          </cell>
          <cell r="I100">
            <v>2</v>
          </cell>
        </row>
        <row r="101">
          <cell r="G101">
            <v>1</v>
          </cell>
          <cell r="H101">
            <v>1</v>
          </cell>
          <cell r="I101">
            <v>22</v>
          </cell>
        </row>
        <row r="103">
          <cell r="G103">
            <v>1</v>
          </cell>
          <cell r="H103">
            <v>1</v>
          </cell>
          <cell r="I103">
            <v>2</v>
          </cell>
        </row>
        <row r="104">
          <cell r="G104">
            <v>1</v>
          </cell>
          <cell r="H104">
            <v>1</v>
          </cell>
          <cell r="I104">
            <v>2</v>
          </cell>
        </row>
        <row r="105">
          <cell r="G105">
            <v>1</v>
          </cell>
          <cell r="H105">
            <v>1</v>
          </cell>
          <cell r="I105">
            <v>28</v>
          </cell>
        </row>
        <row r="106">
          <cell r="G106">
            <v>1</v>
          </cell>
          <cell r="H106">
            <v>1</v>
          </cell>
          <cell r="I106">
            <v>2</v>
          </cell>
        </row>
        <row r="107">
          <cell r="G107">
            <v>1</v>
          </cell>
          <cell r="H107">
            <v>1</v>
          </cell>
          <cell r="I107">
            <v>2</v>
          </cell>
        </row>
        <row r="108">
          <cell r="G108">
            <v>1</v>
          </cell>
          <cell r="H108">
            <v>1</v>
          </cell>
          <cell r="I108">
            <v>22</v>
          </cell>
        </row>
        <row r="109">
          <cell r="G109">
            <v>1</v>
          </cell>
          <cell r="H109">
            <v>1</v>
          </cell>
          <cell r="I109">
            <v>2</v>
          </cell>
        </row>
        <row r="110">
          <cell r="G110">
            <v>1</v>
          </cell>
          <cell r="H110">
            <v>1</v>
          </cell>
          <cell r="I110">
            <v>2</v>
          </cell>
        </row>
        <row r="111">
          <cell r="G111">
            <v>1</v>
          </cell>
          <cell r="H111">
            <v>1</v>
          </cell>
          <cell r="I111">
            <v>28</v>
          </cell>
        </row>
        <row r="112">
          <cell r="G112">
            <v>1</v>
          </cell>
          <cell r="H112">
            <v>1</v>
          </cell>
          <cell r="I112">
            <v>2</v>
          </cell>
        </row>
        <row r="113">
          <cell r="G113">
            <v>1</v>
          </cell>
          <cell r="H113">
            <v>1</v>
          </cell>
          <cell r="I113">
            <v>2</v>
          </cell>
        </row>
        <row r="114">
          <cell r="G114">
            <v>1</v>
          </cell>
          <cell r="H114">
            <v>1</v>
          </cell>
          <cell r="I114">
            <v>28</v>
          </cell>
        </row>
        <row r="115">
          <cell r="G115">
            <v>1</v>
          </cell>
          <cell r="H115">
            <v>1</v>
          </cell>
          <cell r="I115">
            <v>2</v>
          </cell>
        </row>
        <row r="116">
          <cell r="G116">
            <v>1</v>
          </cell>
          <cell r="H116">
            <v>1</v>
          </cell>
          <cell r="I116">
            <v>2</v>
          </cell>
        </row>
        <row r="117">
          <cell r="G117">
            <v>1</v>
          </cell>
          <cell r="H117">
            <v>1</v>
          </cell>
          <cell r="I117">
            <v>2</v>
          </cell>
        </row>
        <row r="118">
          <cell r="G118">
            <v>1</v>
          </cell>
          <cell r="H118">
            <v>1</v>
          </cell>
          <cell r="I118">
            <v>2</v>
          </cell>
        </row>
        <row r="119">
          <cell r="G119">
            <v>1</v>
          </cell>
          <cell r="H119">
            <v>1</v>
          </cell>
          <cell r="I119">
            <v>77</v>
          </cell>
        </row>
        <row r="120">
          <cell r="G120">
            <v>1</v>
          </cell>
          <cell r="H120">
            <v>1</v>
          </cell>
          <cell r="I120">
            <v>2</v>
          </cell>
        </row>
        <row r="121">
          <cell r="G121">
            <v>1</v>
          </cell>
          <cell r="H121">
            <v>1</v>
          </cell>
          <cell r="I121">
            <v>2</v>
          </cell>
        </row>
        <row r="122">
          <cell r="G122">
            <v>1</v>
          </cell>
          <cell r="H122">
            <v>1</v>
          </cell>
          <cell r="I122">
            <v>2</v>
          </cell>
        </row>
        <row r="123">
          <cell r="G123">
            <v>1</v>
          </cell>
          <cell r="H123">
            <v>1</v>
          </cell>
          <cell r="I123">
            <v>2</v>
          </cell>
        </row>
        <row r="124">
          <cell r="G124">
            <v>1</v>
          </cell>
          <cell r="H124">
            <v>1</v>
          </cell>
          <cell r="I124">
            <v>79</v>
          </cell>
        </row>
        <row r="126">
          <cell r="G126">
            <v>1</v>
          </cell>
          <cell r="H126">
            <v>1</v>
          </cell>
          <cell r="I126">
            <v>2</v>
          </cell>
        </row>
        <row r="127">
          <cell r="G127">
            <v>1</v>
          </cell>
          <cell r="H127">
            <v>1</v>
          </cell>
          <cell r="I127">
            <v>2</v>
          </cell>
        </row>
        <row r="128">
          <cell r="G128">
            <v>1</v>
          </cell>
          <cell r="H128">
            <v>1</v>
          </cell>
          <cell r="I128">
            <v>53</v>
          </cell>
        </row>
        <row r="129">
          <cell r="G129">
            <v>1</v>
          </cell>
          <cell r="H129">
            <v>2</v>
          </cell>
          <cell r="I129">
            <v>2</v>
          </cell>
        </row>
        <row r="130">
          <cell r="G130">
            <v>1</v>
          </cell>
          <cell r="H130">
            <v>2</v>
          </cell>
          <cell r="I130">
            <v>2</v>
          </cell>
        </row>
        <row r="131">
          <cell r="G131">
            <v>1</v>
          </cell>
          <cell r="H131">
            <v>2</v>
          </cell>
          <cell r="I131">
            <v>50</v>
          </cell>
        </row>
        <row r="132">
          <cell r="G132">
            <v>1</v>
          </cell>
          <cell r="H132">
            <v>2</v>
          </cell>
          <cell r="I132">
            <v>2</v>
          </cell>
        </row>
        <row r="133">
          <cell r="G133">
            <v>1</v>
          </cell>
          <cell r="H133">
            <v>2</v>
          </cell>
          <cell r="I133">
            <v>2</v>
          </cell>
        </row>
        <row r="134">
          <cell r="G134">
            <v>1</v>
          </cell>
          <cell r="H134">
            <v>2</v>
          </cell>
          <cell r="I134">
            <v>57</v>
          </cell>
        </row>
        <row r="135">
          <cell r="G135">
            <v>1</v>
          </cell>
        </row>
        <row r="136">
          <cell r="G136">
            <v>1</v>
          </cell>
          <cell r="H136">
            <v>1</v>
          </cell>
          <cell r="I136">
            <v>2</v>
          </cell>
        </row>
        <row r="137">
          <cell r="G137">
            <v>1</v>
          </cell>
          <cell r="H137">
            <v>1</v>
          </cell>
          <cell r="I137">
            <v>2</v>
          </cell>
        </row>
        <row r="138">
          <cell r="G138">
            <v>1</v>
          </cell>
          <cell r="H138">
            <v>1</v>
          </cell>
          <cell r="I138">
            <v>56</v>
          </cell>
        </row>
        <row r="141">
          <cell r="G141">
            <v>1</v>
          </cell>
          <cell r="H141">
            <v>1</v>
          </cell>
          <cell r="I141">
            <v>44</v>
          </cell>
        </row>
        <row r="142">
          <cell r="G142">
            <v>1</v>
          </cell>
          <cell r="H142">
            <v>1</v>
          </cell>
          <cell r="I142">
            <v>20</v>
          </cell>
        </row>
        <row r="143">
          <cell r="G143">
            <v>1</v>
          </cell>
          <cell r="H143">
            <v>1</v>
          </cell>
          <cell r="I143">
            <v>20</v>
          </cell>
        </row>
        <row r="144">
          <cell r="G144">
            <v>1</v>
          </cell>
          <cell r="H144">
            <v>1</v>
          </cell>
          <cell r="I144">
            <v>50</v>
          </cell>
        </row>
        <row r="145">
          <cell r="G145">
            <v>1</v>
          </cell>
          <cell r="H145">
            <v>1</v>
          </cell>
          <cell r="I145">
            <v>25</v>
          </cell>
        </row>
        <row r="146">
          <cell r="G146">
            <v>1</v>
          </cell>
          <cell r="H146">
            <v>1</v>
          </cell>
          <cell r="I146">
            <v>74</v>
          </cell>
        </row>
        <row r="147">
          <cell r="G147">
            <v>1</v>
          </cell>
          <cell r="H147">
            <v>1</v>
          </cell>
          <cell r="I147">
            <v>25</v>
          </cell>
        </row>
        <row r="148">
          <cell r="G148">
            <v>1</v>
          </cell>
          <cell r="H148">
            <v>1</v>
          </cell>
          <cell r="I148">
            <v>25</v>
          </cell>
        </row>
        <row r="149">
          <cell r="G149">
            <v>1</v>
          </cell>
          <cell r="H149">
            <v>1</v>
          </cell>
          <cell r="I149">
            <v>6</v>
          </cell>
        </row>
        <row r="150">
          <cell r="G150">
            <v>1</v>
          </cell>
          <cell r="H150">
            <v>1</v>
          </cell>
          <cell r="I150">
            <v>47</v>
          </cell>
        </row>
        <row r="151">
          <cell r="G151">
            <v>1</v>
          </cell>
          <cell r="H151">
            <v>1</v>
          </cell>
          <cell r="I151">
            <v>15</v>
          </cell>
        </row>
        <row r="152">
          <cell r="G152">
            <v>1</v>
          </cell>
          <cell r="H152">
            <v>1</v>
          </cell>
          <cell r="I152">
            <v>15</v>
          </cell>
        </row>
        <row r="153">
          <cell r="G153">
            <v>1</v>
          </cell>
          <cell r="H153">
            <v>1</v>
          </cell>
          <cell r="I153">
            <v>46</v>
          </cell>
        </row>
        <row r="154">
          <cell r="G154">
            <v>1</v>
          </cell>
          <cell r="H154">
            <v>1</v>
          </cell>
          <cell r="I154">
            <v>25</v>
          </cell>
        </row>
        <row r="155">
          <cell r="G155">
            <v>1</v>
          </cell>
          <cell r="H155">
            <v>1</v>
          </cell>
          <cell r="I155">
            <v>25</v>
          </cell>
        </row>
        <row r="156">
          <cell r="G156">
            <v>1</v>
          </cell>
          <cell r="H156">
            <v>1</v>
          </cell>
          <cell r="I156">
            <v>51</v>
          </cell>
        </row>
        <row r="157">
          <cell r="G157">
            <v>1</v>
          </cell>
          <cell r="H157">
            <v>1</v>
          </cell>
          <cell r="I157">
            <v>25</v>
          </cell>
        </row>
        <row r="158">
          <cell r="G158">
            <v>1</v>
          </cell>
          <cell r="H158">
            <v>1</v>
          </cell>
          <cell r="I158">
            <v>25</v>
          </cell>
        </row>
        <row r="159">
          <cell r="G159">
            <v>1</v>
          </cell>
          <cell r="H159">
            <v>1</v>
          </cell>
          <cell r="I159">
            <v>46</v>
          </cell>
        </row>
        <row r="160">
          <cell r="G160">
            <v>1</v>
          </cell>
          <cell r="H160">
            <v>1</v>
          </cell>
          <cell r="I160">
            <v>20</v>
          </cell>
        </row>
        <row r="161">
          <cell r="G161">
            <v>1</v>
          </cell>
          <cell r="H161">
            <v>1</v>
          </cell>
          <cell r="I161">
            <v>20</v>
          </cell>
        </row>
        <row r="163">
          <cell r="H163" t="str">
            <v>Total Length</v>
          </cell>
        </row>
        <row r="164">
          <cell r="H164" t="str">
            <v>Unit Weight</v>
          </cell>
        </row>
        <row r="165">
          <cell r="H165" t="str">
            <v>Total Weight</v>
          </cell>
        </row>
      </sheetData>
      <sheetData sheetId="6" refreshError="1"/>
      <sheetData sheetId="7" refreshError="1"/>
      <sheetData sheetId="8" refreshError="1"/>
      <sheetData sheetId="9" refreshError="1"/>
      <sheetData sheetId="10" refreshError="1"/>
      <sheetData sheetId="11" refreshError="1"/>
      <sheetData sheetId="12"/>
      <sheetData sheetId="13">
        <row r="1">
          <cell r="I1" t="str">
            <v>Block №</v>
          </cell>
        </row>
      </sheetData>
      <sheetData sheetId="14"/>
      <sheetData sheetId="15"/>
      <sheetData sheetId="16">
        <row r="1">
          <cell r="I1" t="str">
            <v>Block №</v>
          </cell>
        </row>
      </sheetData>
      <sheetData sheetId="17">
        <row r="1">
          <cell r="I1" t="str">
            <v>Block №</v>
          </cell>
        </row>
      </sheetData>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ow r="1">
          <cell r="I1" t="str">
            <v>Block №</v>
          </cell>
        </row>
      </sheetData>
      <sheetData sheetId="34">
        <row r="1">
          <cell r="I1" t="str">
            <v>Block №</v>
          </cell>
        </row>
      </sheetData>
      <sheetData sheetId="35">
        <row r="1">
          <cell r="I1" t="str">
            <v>Block №</v>
          </cell>
        </row>
      </sheetData>
      <sheetData sheetId="36">
        <row r="1">
          <cell r="I1" t="str">
            <v>Block №</v>
          </cell>
        </row>
      </sheetData>
      <sheetData sheetId="37">
        <row r="1">
          <cell r="I1" t="str">
            <v>Block №</v>
          </cell>
        </row>
      </sheetData>
      <sheetData sheetId="38">
        <row r="1">
          <cell r="I1" t="str">
            <v>Block №</v>
          </cell>
        </row>
      </sheetData>
      <sheetData sheetId="39"/>
      <sheetData sheetId="40"/>
      <sheetData sheetId="41"/>
      <sheetData sheetId="42">
        <row r="1">
          <cell r="I1" t="str">
            <v>Block №</v>
          </cell>
        </row>
      </sheetData>
      <sheetData sheetId="43">
        <row r="70">
          <cell r="M70">
            <v>6342</v>
          </cell>
        </row>
      </sheetData>
      <sheetData sheetId="44">
        <row r="1">
          <cell r="I1" t="str">
            <v>Block №</v>
          </cell>
        </row>
      </sheetData>
      <sheetData sheetId="45">
        <row r="70">
          <cell r="M70">
            <v>6342</v>
          </cell>
        </row>
      </sheetData>
      <sheetData sheetId="46"/>
      <sheetData sheetId="47"/>
      <sheetData sheetId="48"/>
      <sheetData sheetId="49">
        <row r="1">
          <cell r="I1" t="str">
            <v>Block №</v>
          </cell>
        </row>
      </sheetData>
      <sheetData sheetId="50">
        <row r="1">
          <cell r="I1" t="str">
            <v>Block №</v>
          </cell>
        </row>
      </sheetData>
      <sheetData sheetId="51">
        <row r="1">
          <cell r="I1" t="str">
            <v>Block №</v>
          </cell>
        </row>
      </sheetData>
      <sheetData sheetId="52">
        <row r="1">
          <cell r="I1" t="str">
            <v>Block №</v>
          </cell>
        </row>
      </sheetData>
      <sheetData sheetId="53">
        <row r="1">
          <cell r="I1" t="str">
            <v>Block №</v>
          </cell>
        </row>
      </sheetData>
      <sheetData sheetId="54">
        <row r="1">
          <cell r="I1" t="str">
            <v>Block №</v>
          </cell>
        </row>
      </sheetData>
      <sheetData sheetId="55">
        <row r="1">
          <cell r="I1" t="str">
            <v>Block №</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Pay-Cirteficate"/>
      <sheetName val="05 Block Summary"/>
      <sheetName val="08 Summary"/>
      <sheetName val="05 Sub Structure BC = 300"/>
      <sheetName val="05 A-2 300kp Shop Sub St."/>
      <sheetName val="05 RB A-2 300kp Shop Sub St."/>
      <sheetName val="08 Ar &amp; St"/>
      <sheetName val="08 A-2 200kp Resi Sup St."/>
      <sheetName val="08 RB A-2 Super St. with 20mm"/>
      <sheetName val="A-2 Plate Qty "/>
    </sheetNames>
    <sheetDataSet>
      <sheetData sheetId="0" refreshError="1"/>
      <sheetData sheetId="1" refreshError="1"/>
      <sheetData sheetId="2" refreshError="1"/>
      <sheetData sheetId="3" refreshError="1"/>
      <sheetData sheetId="4" refreshError="1"/>
      <sheetData sheetId="5" refreshError="1">
        <row r="1">
          <cell r="I1" t="str">
            <v>Block №</v>
          </cell>
        </row>
        <row r="2">
          <cell r="G2" t="str">
            <v>Timizing</v>
          </cell>
        </row>
        <row r="3">
          <cell r="G3" t="str">
            <v>Flr</v>
          </cell>
          <cell r="H3" t="str">
            <v>Mbr</v>
          </cell>
          <cell r="I3" t="str">
            <v>Rbr</v>
          </cell>
        </row>
        <row r="6">
          <cell r="G6">
            <v>1</v>
          </cell>
          <cell r="H6">
            <v>2</v>
          </cell>
          <cell r="I6">
            <v>22</v>
          </cell>
        </row>
        <row r="7">
          <cell r="G7">
            <v>1</v>
          </cell>
          <cell r="H7">
            <v>2</v>
          </cell>
          <cell r="I7">
            <v>22</v>
          </cell>
        </row>
        <row r="8">
          <cell r="G8">
            <v>1</v>
          </cell>
          <cell r="H8">
            <v>2</v>
          </cell>
          <cell r="I8">
            <v>4</v>
          </cell>
        </row>
        <row r="9">
          <cell r="G9">
            <v>1</v>
          </cell>
          <cell r="H9">
            <v>9</v>
          </cell>
          <cell r="I9">
            <v>17</v>
          </cell>
        </row>
        <row r="10">
          <cell r="G10">
            <v>1</v>
          </cell>
          <cell r="H10">
            <v>9</v>
          </cell>
          <cell r="I10">
            <v>17</v>
          </cell>
        </row>
        <row r="11">
          <cell r="G11">
            <v>1</v>
          </cell>
          <cell r="H11">
            <v>9</v>
          </cell>
          <cell r="I11">
            <v>4</v>
          </cell>
        </row>
        <row r="12">
          <cell r="G12">
            <v>1</v>
          </cell>
          <cell r="H12">
            <v>4</v>
          </cell>
          <cell r="I12">
            <v>17</v>
          </cell>
        </row>
        <row r="13">
          <cell r="G13">
            <v>1</v>
          </cell>
          <cell r="H13">
            <v>4</v>
          </cell>
          <cell r="I13">
            <v>17</v>
          </cell>
        </row>
        <row r="14">
          <cell r="G14">
            <v>1</v>
          </cell>
          <cell r="H14">
            <v>4</v>
          </cell>
          <cell r="I14">
            <v>4</v>
          </cell>
        </row>
        <row r="15">
          <cell r="G15">
            <v>1</v>
          </cell>
          <cell r="H15">
            <v>5</v>
          </cell>
          <cell r="I15">
            <v>12</v>
          </cell>
        </row>
        <row r="16">
          <cell r="G16">
            <v>1</v>
          </cell>
          <cell r="H16">
            <v>5</v>
          </cell>
          <cell r="I16">
            <v>12</v>
          </cell>
        </row>
        <row r="17">
          <cell r="G17">
            <v>1</v>
          </cell>
          <cell r="H17">
            <v>5</v>
          </cell>
          <cell r="I17">
            <v>4</v>
          </cell>
        </row>
        <row r="18">
          <cell r="G18">
            <v>1</v>
          </cell>
          <cell r="H18">
            <v>5</v>
          </cell>
          <cell r="I18">
            <v>9</v>
          </cell>
        </row>
        <row r="19">
          <cell r="G19">
            <v>1</v>
          </cell>
          <cell r="H19">
            <v>5</v>
          </cell>
          <cell r="I19">
            <v>9</v>
          </cell>
        </row>
        <row r="20">
          <cell r="G20">
            <v>1</v>
          </cell>
          <cell r="H20">
            <v>5</v>
          </cell>
          <cell r="I20">
            <v>4</v>
          </cell>
        </row>
        <row r="22">
          <cell r="G22">
            <v>1</v>
          </cell>
          <cell r="H22">
            <v>1</v>
          </cell>
          <cell r="I22">
            <v>8</v>
          </cell>
        </row>
        <row r="23">
          <cell r="G23">
            <v>1</v>
          </cell>
          <cell r="H23">
            <v>1</v>
          </cell>
          <cell r="I23">
            <v>13</v>
          </cell>
        </row>
        <row r="24">
          <cell r="G24">
            <v>1</v>
          </cell>
          <cell r="H24">
            <v>1</v>
          </cell>
          <cell r="I24">
            <v>12</v>
          </cell>
        </row>
        <row r="25">
          <cell r="G25">
            <v>1</v>
          </cell>
          <cell r="H25">
            <v>1</v>
          </cell>
          <cell r="I25">
            <v>11</v>
          </cell>
        </row>
        <row r="26">
          <cell r="G26">
            <v>1</v>
          </cell>
          <cell r="H26">
            <v>1</v>
          </cell>
          <cell r="I26">
            <v>12</v>
          </cell>
        </row>
        <row r="27">
          <cell r="G27">
            <v>1</v>
          </cell>
          <cell r="H27">
            <v>1</v>
          </cell>
          <cell r="I27">
            <v>11</v>
          </cell>
        </row>
        <row r="28">
          <cell r="G28">
            <v>1</v>
          </cell>
          <cell r="H28">
            <v>1</v>
          </cell>
          <cell r="I28">
            <v>8</v>
          </cell>
        </row>
        <row r="29">
          <cell r="G29">
            <v>1</v>
          </cell>
          <cell r="H29">
            <v>1</v>
          </cell>
          <cell r="I29">
            <v>13</v>
          </cell>
        </row>
        <row r="30">
          <cell r="G30">
            <v>1</v>
          </cell>
          <cell r="H30">
            <v>1</v>
          </cell>
          <cell r="I30">
            <v>8</v>
          </cell>
        </row>
        <row r="31">
          <cell r="G31">
            <v>1</v>
          </cell>
          <cell r="H31">
            <v>1</v>
          </cell>
          <cell r="I31">
            <v>13</v>
          </cell>
        </row>
        <row r="32">
          <cell r="G32">
            <v>1</v>
          </cell>
          <cell r="H32">
            <v>1</v>
          </cell>
          <cell r="I32">
            <v>12</v>
          </cell>
        </row>
        <row r="33">
          <cell r="G33">
            <v>1</v>
          </cell>
          <cell r="H33">
            <v>1</v>
          </cell>
          <cell r="I33">
            <v>11</v>
          </cell>
        </row>
        <row r="34">
          <cell r="G34">
            <v>1</v>
          </cell>
          <cell r="H34">
            <v>1</v>
          </cell>
          <cell r="I34">
            <v>12</v>
          </cell>
        </row>
        <row r="35">
          <cell r="G35">
            <v>1</v>
          </cell>
          <cell r="H35">
            <v>1</v>
          </cell>
          <cell r="I35">
            <v>11</v>
          </cell>
        </row>
        <row r="36">
          <cell r="G36">
            <v>1</v>
          </cell>
          <cell r="H36">
            <v>1</v>
          </cell>
          <cell r="I36">
            <v>8</v>
          </cell>
        </row>
        <row r="37">
          <cell r="G37">
            <v>1</v>
          </cell>
          <cell r="H37">
            <v>1</v>
          </cell>
          <cell r="I37">
            <v>13</v>
          </cell>
        </row>
        <row r="38">
          <cell r="G38">
            <v>1</v>
          </cell>
          <cell r="H38">
            <v>1</v>
          </cell>
          <cell r="I38">
            <v>8</v>
          </cell>
        </row>
        <row r="39">
          <cell r="G39">
            <v>1</v>
          </cell>
          <cell r="H39">
            <v>1</v>
          </cell>
          <cell r="I39">
            <v>13</v>
          </cell>
        </row>
        <row r="40">
          <cell r="G40">
            <v>1</v>
          </cell>
          <cell r="H40">
            <v>1</v>
          </cell>
          <cell r="I40">
            <v>12</v>
          </cell>
        </row>
        <row r="41">
          <cell r="G41">
            <v>1</v>
          </cell>
          <cell r="H41">
            <v>1</v>
          </cell>
          <cell r="I41">
            <v>11</v>
          </cell>
        </row>
        <row r="42">
          <cell r="G42">
            <v>1</v>
          </cell>
          <cell r="H42">
            <v>1</v>
          </cell>
          <cell r="I42">
            <v>12</v>
          </cell>
        </row>
        <row r="43">
          <cell r="G43">
            <v>1</v>
          </cell>
          <cell r="H43">
            <v>1</v>
          </cell>
          <cell r="I43">
            <v>11</v>
          </cell>
        </row>
        <row r="44">
          <cell r="G44">
            <v>1</v>
          </cell>
          <cell r="H44">
            <v>1</v>
          </cell>
          <cell r="I44">
            <v>8</v>
          </cell>
        </row>
        <row r="45">
          <cell r="G45">
            <v>1</v>
          </cell>
          <cell r="H45">
            <v>1</v>
          </cell>
          <cell r="I45">
            <v>12</v>
          </cell>
        </row>
        <row r="46">
          <cell r="G46">
            <v>1</v>
          </cell>
          <cell r="H46">
            <v>1</v>
          </cell>
          <cell r="I46">
            <v>8</v>
          </cell>
        </row>
        <row r="47">
          <cell r="G47">
            <v>1</v>
          </cell>
          <cell r="H47">
            <v>1</v>
          </cell>
          <cell r="I47">
            <v>15</v>
          </cell>
        </row>
        <row r="48">
          <cell r="G48">
            <v>1</v>
          </cell>
          <cell r="H48">
            <v>1</v>
          </cell>
          <cell r="I48">
            <v>8</v>
          </cell>
        </row>
        <row r="49">
          <cell r="G49">
            <v>1</v>
          </cell>
          <cell r="H49">
            <v>1</v>
          </cell>
          <cell r="I49">
            <v>12</v>
          </cell>
        </row>
        <row r="50">
          <cell r="G50">
            <v>1</v>
          </cell>
          <cell r="H50">
            <v>1</v>
          </cell>
          <cell r="I50">
            <v>12</v>
          </cell>
        </row>
        <row r="51">
          <cell r="G51">
            <v>1</v>
          </cell>
          <cell r="H51">
            <v>1</v>
          </cell>
          <cell r="I51">
            <v>11</v>
          </cell>
        </row>
        <row r="52">
          <cell r="G52">
            <v>1</v>
          </cell>
          <cell r="H52">
            <v>5</v>
          </cell>
          <cell r="I52">
            <v>8</v>
          </cell>
        </row>
        <row r="53">
          <cell r="G53">
            <v>1</v>
          </cell>
          <cell r="H53">
            <v>1</v>
          </cell>
          <cell r="I53">
            <v>13</v>
          </cell>
        </row>
        <row r="54">
          <cell r="G54">
            <v>1</v>
          </cell>
          <cell r="H54">
            <v>1</v>
          </cell>
          <cell r="I54">
            <v>12</v>
          </cell>
        </row>
        <row r="55">
          <cell r="G55">
            <v>1</v>
          </cell>
          <cell r="H55">
            <v>1</v>
          </cell>
          <cell r="I55">
            <v>11</v>
          </cell>
        </row>
        <row r="56">
          <cell r="G56">
            <v>1</v>
          </cell>
          <cell r="H56">
            <v>1</v>
          </cell>
          <cell r="I56">
            <v>12</v>
          </cell>
        </row>
        <row r="57">
          <cell r="G57">
            <v>1</v>
          </cell>
          <cell r="H57">
            <v>1</v>
          </cell>
          <cell r="I57">
            <v>10</v>
          </cell>
        </row>
        <row r="58">
          <cell r="G58">
            <v>1</v>
          </cell>
          <cell r="H58">
            <v>1</v>
          </cell>
          <cell r="I58">
            <v>12</v>
          </cell>
        </row>
        <row r="59">
          <cell r="G59">
            <v>1</v>
          </cell>
          <cell r="H59">
            <v>1</v>
          </cell>
          <cell r="I59">
            <v>10</v>
          </cell>
        </row>
        <row r="60">
          <cell r="G60">
            <v>1</v>
          </cell>
          <cell r="H60">
            <v>1</v>
          </cell>
          <cell r="I60">
            <v>12</v>
          </cell>
        </row>
        <row r="61">
          <cell r="G61">
            <v>1</v>
          </cell>
          <cell r="H61">
            <v>1</v>
          </cell>
          <cell r="I61">
            <v>12</v>
          </cell>
        </row>
        <row r="62">
          <cell r="G62">
            <v>1</v>
          </cell>
          <cell r="H62">
            <v>1</v>
          </cell>
          <cell r="I62">
            <v>12</v>
          </cell>
        </row>
        <row r="63">
          <cell r="G63">
            <v>1</v>
          </cell>
          <cell r="H63">
            <v>1</v>
          </cell>
          <cell r="I63">
            <v>10</v>
          </cell>
        </row>
        <row r="64">
          <cell r="G64">
            <v>1</v>
          </cell>
          <cell r="H64">
            <v>1</v>
          </cell>
          <cell r="I64">
            <v>12</v>
          </cell>
        </row>
        <row r="65">
          <cell r="G65">
            <v>1</v>
          </cell>
          <cell r="H65">
            <v>1</v>
          </cell>
          <cell r="I65">
            <v>11</v>
          </cell>
        </row>
        <row r="66">
          <cell r="G66">
            <v>1</v>
          </cell>
          <cell r="H66">
            <v>1</v>
          </cell>
          <cell r="I66">
            <v>8</v>
          </cell>
        </row>
        <row r="67">
          <cell r="G67">
            <v>1</v>
          </cell>
          <cell r="H67">
            <v>1</v>
          </cell>
          <cell r="I67">
            <v>13</v>
          </cell>
        </row>
        <row r="68">
          <cell r="G68">
            <v>1</v>
          </cell>
          <cell r="H68">
            <v>1</v>
          </cell>
          <cell r="I68">
            <v>8</v>
          </cell>
        </row>
        <row r="69">
          <cell r="G69">
            <v>1</v>
          </cell>
          <cell r="H69">
            <v>1</v>
          </cell>
          <cell r="I69">
            <v>12</v>
          </cell>
        </row>
        <row r="70">
          <cell r="G70">
            <v>1</v>
          </cell>
          <cell r="H70">
            <v>1</v>
          </cell>
          <cell r="I70">
            <v>8</v>
          </cell>
        </row>
        <row r="71">
          <cell r="G71">
            <v>1</v>
          </cell>
          <cell r="H71">
            <v>1</v>
          </cell>
          <cell r="I71">
            <v>13</v>
          </cell>
        </row>
        <row r="74">
          <cell r="G74">
            <v>1</v>
          </cell>
          <cell r="H74">
            <v>1</v>
          </cell>
          <cell r="I74">
            <v>2</v>
          </cell>
        </row>
        <row r="75">
          <cell r="G75">
            <v>1</v>
          </cell>
          <cell r="H75">
            <v>1</v>
          </cell>
          <cell r="I75">
            <v>2</v>
          </cell>
        </row>
        <row r="76">
          <cell r="G76">
            <v>1</v>
          </cell>
          <cell r="H76">
            <v>1</v>
          </cell>
          <cell r="I76">
            <v>46</v>
          </cell>
        </row>
        <row r="77">
          <cell r="G77">
            <v>1</v>
          </cell>
          <cell r="H77">
            <v>1</v>
          </cell>
          <cell r="I77">
            <v>2</v>
          </cell>
        </row>
        <row r="78">
          <cell r="G78">
            <v>1</v>
          </cell>
          <cell r="H78">
            <v>1</v>
          </cell>
          <cell r="I78">
            <v>2</v>
          </cell>
        </row>
        <row r="79">
          <cell r="G79">
            <v>1</v>
          </cell>
          <cell r="H79">
            <v>1</v>
          </cell>
          <cell r="I79">
            <v>53</v>
          </cell>
        </row>
        <row r="80">
          <cell r="G80">
            <v>1</v>
          </cell>
          <cell r="H80">
            <v>1</v>
          </cell>
          <cell r="I80">
            <v>2</v>
          </cell>
        </row>
        <row r="81">
          <cell r="G81">
            <v>1</v>
          </cell>
          <cell r="H81">
            <v>1</v>
          </cell>
          <cell r="I81">
            <v>2</v>
          </cell>
        </row>
        <row r="82">
          <cell r="G82">
            <v>1</v>
          </cell>
          <cell r="H82">
            <v>1</v>
          </cell>
          <cell r="I82">
            <v>2</v>
          </cell>
        </row>
        <row r="83">
          <cell r="G83">
            <v>1</v>
          </cell>
          <cell r="H83">
            <v>1</v>
          </cell>
          <cell r="I83">
            <v>2</v>
          </cell>
        </row>
        <row r="84">
          <cell r="G84">
            <v>1</v>
          </cell>
          <cell r="H84">
            <v>1</v>
          </cell>
          <cell r="I84">
            <v>2</v>
          </cell>
        </row>
        <row r="85">
          <cell r="G85">
            <v>1</v>
          </cell>
          <cell r="H85">
            <v>1</v>
          </cell>
          <cell r="I85">
            <v>2</v>
          </cell>
        </row>
        <row r="86">
          <cell r="G86">
            <v>1</v>
          </cell>
          <cell r="H86">
            <v>1</v>
          </cell>
          <cell r="I86">
            <v>136</v>
          </cell>
        </row>
        <row r="87">
          <cell r="G87">
            <v>1</v>
          </cell>
          <cell r="H87">
            <v>1</v>
          </cell>
          <cell r="I87">
            <v>2</v>
          </cell>
        </row>
        <row r="88">
          <cell r="G88">
            <v>1</v>
          </cell>
          <cell r="H88">
            <v>1</v>
          </cell>
          <cell r="I88">
            <v>2</v>
          </cell>
        </row>
        <row r="89">
          <cell r="G89">
            <v>1</v>
          </cell>
          <cell r="H89">
            <v>1</v>
          </cell>
          <cell r="I89">
            <v>55</v>
          </cell>
        </row>
        <row r="90">
          <cell r="G90">
            <v>1</v>
          </cell>
          <cell r="H90">
            <v>1</v>
          </cell>
          <cell r="I90">
            <v>2</v>
          </cell>
        </row>
        <row r="91">
          <cell r="G91">
            <v>1</v>
          </cell>
          <cell r="H91">
            <v>1</v>
          </cell>
          <cell r="I91">
            <v>2</v>
          </cell>
        </row>
        <row r="92">
          <cell r="G92">
            <v>1</v>
          </cell>
          <cell r="H92">
            <v>1</v>
          </cell>
          <cell r="I92">
            <v>2</v>
          </cell>
        </row>
        <row r="93">
          <cell r="G93">
            <v>1</v>
          </cell>
          <cell r="H93">
            <v>1</v>
          </cell>
          <cell r="I93">
            <v>2</v>
          </cell>
        </row>
        <row r="94">
          <cell r="G94">
            <v>1</v>
          </cell>
          <cell r="H94">
            <v>1</v>
          </cell>
          <cell r="I94">
            <v>76</v>
          </cell>
        </row>
        <row r="95">
          <cell r="G95">
            <v>1</v>
          </cell>
          <cell r="H95">
            <v>1</v>
          </cell>
          <cell r="I95">
            <v>2</v>
          </cell>
        </row>
        <row r="96">
          <cell r="G96">
            <v>1</v>
          </cell>
          <cell r="H96">
            <v>1</v>
          </cell>
          <cell r="I96">
            <v>2</v>
          </cell>
        </row>
        <row r="97">
          <cell r="G97">
            <v>1</v>
          </cell>
          <cell r="H97">
            <v>1</v>
          </cell>
          <cell r="I97">
            <v>44</v>
          </cell>
        </row>
        <row r="99">
          <cell r="G99">
            <v>1</v>
          </cell>
          <cell r="H99">
            <v>1</v>
          </cell>
          <cell r="I99">
            <v>2</v>
          </cell>
        </row>
        <row r="100">
          <cell r="G100">
            <v>1</v>
          </cell>
          <cell r="H100">
            <v>1</v>
          </cell>
          <cell r="I100">
            <v>2</v>
          </cell>
        </row>
        <row r="101">
          <cell r="G101">
            <v>1</v>
          </cell>
          <cell r="H101">
            <v>1</v>
          </cell>
          <cell r="I101">
            <v>22</v>
          </cell>
        </row>
        <row r="103">
          <cell r="G103">
            <v>1</v>
          </cell>
          <cell r="H103">
            <v>1</v>
          </cell>
          <cell r="I103">
            <v>2</v>
          </cell>
        </row>
        <row r="104">
          <cell r="G104">
            <v>1</v>
          </cell>
          <cell r="H104">
            <v>1</v>
          </cell>
          <cell r="I104">
            <v>2</v>
          </cell>
        </row>
        <row r="105">
          <cell r="G105">
            <v>1</v>
          </cell>
          <cell r="H105">
            <v>1</v>
          </cell>
          <cell r="I105">
            <v>28</v>
          </cell>
        </row>
        <row r="106">
          <cell r="G106">
            <v>1</v>
          </cell>
          <cell r="H106">
            <v>1</v>
          </cell>
          <cell r="I106">
            <v>2</v>
          </cell>
        </row>
        <row r="107">
          <cell r="G107">
            <v>1</v>
          </cell>
          <cell r="H107">
            <v>1</v>
          </cell>
          <cell r="I107">
            <v>2</v>
          </cell>
        </row>
        <row r="108">
          <cell r="G108">
            <v>1</v>
          </cell>
          <cell r="H108">
            <v>1</v>
          </cell>
          <cell r="I108">
            <v>22</v>
          </cell>
        </row>
        <row r="109">
          <cell r="G109">
            <v>1</v>
          </cell>
          <cell r="H109">
            <v>1</v>
          </cell>
          <cell r="I109">
            <v>2</v>
          </cell>
        </row>
        <row r="110">
          <cell r="G110">
            <v>1</v>
          </cell>
          <cell r="H110">
            <v>1</v>
          </cell>
          <cell r="I110">
            <v>2</v>
          </cell>
        </row>
        <row r="111">
          <cell r="G111">
            <v>1</v>
          </cell>
          <cell r="H111">
            <v>1</v>
          </cell>
          <cell r="I111">
            <v>28</v>
          </cell>
        </row>
        <row r="112">
          <cell r="G112">
            <v>1</v>
          </cell>
          <cell r="H112">
            <v>1</v>
          </cell>
          <cell r="I112">
            <v>2</v>
          </cell>
        </row>
        <row r="113">
          <cell r="G113">
            <v>1</v>
          </cell>
          <cell r="H113">
            <v>1</v>
          </cell>
          <cell r="I113">
            <v>2</v>
          </cell>
        </row>
        <row r="114">
          <cell r="G114">
            <v>1</v>
          </cell>
          <cell r="H114">
            <v>1</v>
          </cell>
          <cell r="I114">
            <v>28</v>
          </cell>
        </row>
        <row r="115">
          <cell r="G115">
            <v>1</v>
          </cell>
          <cell r="H115">
            <v>1</v>
          </cell>
          <cell r="I115">
            <v>2</v>
          </cell>
        </row>
        <row r="116">
          <cell r="G116">
            <v>1</v>
          </cell>
          <cell r="H116">
            <v>1</v>
          </cell>
          <cell r="I116">
            <v>2</v>
          </cell>
        </row>
        <row r="117">
          <cell r="G117">
            <v>1</v>
          </cell>
          <cell r="H117">
            <v>1</v>
          </cell>
          <cell r="I117">
            <v>2</v>
          </cell>
        </row>
        <row r="118">
          <cell r="G118">
            <v>1</v>
          </cell>
          <cell r="H118">
            <v>1</v>
          </cell>
          <cell r="I118">
            <v>2</v>
          </cell>
        </row>
        <row r="119">
          <cell r="G119">
            <v>1</v>
          </cell>
          <cell r="H119">
            <v>1</v>
          </cell>
          <cell r="I119">
            <v>77</v>
          </cell>
        </row>
        <row r="120">
          <cell r="G120">
            <v>1</v>
          </cell>
          <cell r="H120">
            <v>1</v>
          </cell>
          <cell r="I120">
            <v>2</v>
          </cell>
        </row>
        <row r="121">
          <cell r="G121">
            <v>1</v>
          </cell>
          <cell r="H121">
            <v>1</v>
          </cell>
          <cell r="I121">
            <v>2</v>
          </cell>
        </row>
        <row r="122">
          <cell r="G122">
            <v>1</v>
          </cell>
          <cell r="H122">
            <v>1</v>
          </cell>
          <cell r="I122">
            <v>2</v>
          </cell>
        </row>
        <row r="123">
          <cell r="G123">
            <v>1</v>
          </cell>
          <cell r="H123">
            <v>1</v>
          </cell>
          <cell r="I123">
            <v>2</v>
          </cell>
        </row>
        <row r="124">
          <cell r="G124">
            <v>1</v>
          </cell>
          <cell r="H124">
            <v>1</v>
          </cell>
          <cell r="I124">
            <v>79</v>
          </cell>
        </row>
        <row r="126">
          <cell r="G126">
            <v>1</v>
          </cell>
          <cell r="H126">
            <v>1</v>
          </cell>
          <cell r="I126">
            <v>2</v>
          </cell>
        </row>
        <row r="127">
          <cell r="G127">
            <v>1</v>
          </cell>
          <cell r="H127">
            <v>1</v>
          </cell>
          <cell r="I127">
            <v>2</v>
          </cell>
        </row>
        <row r="128">
          <cell r="G128">
            <v>1</v>
          </cell>
          <cell r="H128">
            <v>1</v>
          </cell>
          <cell r="I128">
            <v>53</v>
          </cell>
        </row>
        <row r="129">
          <cell r="G129">
            <v>1</v>
          </cell>
          <cell r="H129">
            <v>2</v>
          </cell>
          <cell r="I129">
            <v>2</v>
          </cell>
        </row>
        <row r="130">
          <cell r="G130">
            <v>1</v>
          </cell>
          <cell r="H130">
            <v>2</v>
          </cell>
          <cell r="I130">
            <v>2</v>
          </cell>
        </row>
        <row r="131">
          <cell r="G131">
            <v>1</v>
          </cell>
          <cell r="H131">
            <v>2</v>
          </cell>
          <cell r="I131">
            <v>50</v>
          </cell>
        </row>
        <row r="132">
          <cell r="G132">
            <v>1</v>
          </cell>
          <cell r="H132">
            <v>2</v>
          </cell>
          <cell r="I132">
            <v>2</v>
          </cell>
        </row>
        <row r="133">
          <cell r="G133">
            <v>1</v>
          </cell>
          <cell r="H133">
            <v>2</v>
          </cell>
          <cell r="I133">
            <v>2</v>
          </cell>
        </row>
        <row r="134">
          <cell r="G134">
            <v>1</v>
          </cell>
          <cell r="H134">
            <v>2</v>
          </cell>
          <cell r="I134">
            <v>57</v>
          </cell>
        </row>
        <row r="135">
          <cell r="G135">
            <v>1</v>
          </cell>
        </row>
        <row r="136">
          <cell r="G136">
            <v>1</v>
          </cell>
          <cell r="H136">
            <v>1</v>
          </cell>
          <cell r="I136">
            <v>2</v>
          </cell>
        </row>
        <row r="137">
          <cell r="G137">
            <v>1</v>
          </cell>
          <cell r="H137">
            <v>1</v>
          </cell>
          <cell r="I137">
            <v>2</v>
          </cell>
        </row>
        <row r="138">
          <cell r="G138">
            <v>1</v>
          </cell>
          <cell r="H138">
            <v>1</v>
          </cell>
          <cell r="I138">
            <v>56</v>
          </cell>
        </row>
        <row r="141">
          <cell r="G141">
            <v>1</v>
          </cell>
          <cell r="H141">
            <v>1</v>
          </cell>
          <cell r="I141">
            <v>44</v>
          </cell>
        </row>
        <row r="142">
          <cell r="G142">
            <v>1</v>
          </cell>
          <cell r="H142">
            <v>1</v>
          </cell>
          <cell r="I142">
            <v>20</v>
          </cell>
        </row>
        <row r="143">
          <cell r="G143">
            <v>1</v>
          </cell>
          <cell r="H143">
            <v>1</v>
          </cell>
          <cell r="I143">
            <v>20</v>
          </cell>
        </row>
        <row r="144">
          <cell r="G144">
            <v>1</v>
          </cell>
          <cell r="H144">
            <v>1</v>
          </cell>
          <cell r="I144">
            <v>50</v>
          </cell>
        </row>
        <row r="145">
          <cell r="G145">
            <v>1</v>
          </cell>
          <cell r="H145">
            <v>1</v>
          </cell>
          <cell r="I145">
            <v>25</v>
          </cell>
        </row>
        <row r="146">
          <cell r="G146">
            <v>1</v>
          </cell>
          <cell r="H146">
            <v>1</v>
          </cell>
          <cell r="I146">
            <v>74</v>
          </cell>
        </row>
        <row r="147">
          <cell r="G147">
            <v>1</v>
          </cell>
          <cell r="H147">
            <v>1</v>
          </cell>
          <cell r="I147">
            <v>25</v>
          </cell>
        </row>
        <row r="148">
          <cell r="G148">
            <v>1</v>
          </cell>
          <cell r="H148">
            <v>1</v>
          </cell>
          <cell r="I148">
            <v>25</v>
          </cell>
        </row>
        <row r="149">
          <cell r="G149">
            <v>1</v>
          </cell>
          <cell r="H149">
            <v>1</v>
          </cell>
          <cell r="I149">
            <v>6</v>
          </cell>
        </row>
        <row r="150">
          <cell r="G150">
            <v>1</v>
          </cell>
          <cell r="H150">
            <v>1</v>
          </cell>
          <cell r="I150">
            <v>47</v>
          </cell>
        </row>
        <row r="151">
          <cell r="G151">
            <v>1</v>
          </cell>
          <cell r="H151">
            <v>1</v>
          </cell>
          <cell r="I151">
            <v>15</v>
          </cell>
        </row>
        <row r="152">
          <cell r="G152">
            <v>1</v>
          </cell>
          <cell r="H152">
            <v>1</v>
          </cell>
          <cell r="I152">
            <v>15</v>
          </cell>
        </row>
        <row r="153">
          <cell r="G153">
            <v>1</v>
          </cell>
          <cell r="H153">
            <v>1</v>
          </cell>
          <cell r="I153">
            <v>46</v>
          </cell>
        </row>
        <row r="154">
          <cell r="G154">
            <v>1</v>
          </cell>
          <cell r="H154">
            <v>1</v>
          </cell>
          <cell r="I154">
            <v>25</v>
          </cell>
        </row>
        <row r="155">
          <cell r="G155">
            <v>1</v>
          </cell>
          <cell r="H155">
            <v>1</v>
          </cell>
          <cell r="I155">
            <v>25</v>
          </cell>
        </row>
        <row r="156">
          <cell r="G156">
            <v>1</v>
          </cell>
          <cell r="H156">
            <v>1</v>
          </cell>
          <cell r="I156">
            <v>51</v>
          </cell>
        </row>
        <row r="157">
          <cell r="G157">
            <v>1</v>
          </cell>
          <cell r="H157">
            <v>1</v>
          </cell>
          <cell r="I157">
            <v>25</v>
          </cell>
        </row>
        <row r="158">
          <cell r="G158">
            <v>1</v>
          </cell>
          <cell r="H158">
            <v>1</v>
          </cell>
          <cell r="I158">
            <v>25</v>
          </cell>
        </row>
        <row r="159">
          <cell r="G159">
            <v>1</v>
          </cell>
          <cell r="H159">
            <v>1</v>
          </cell>
          <cell r="I159">
            <v>46</v>
          </cell>
        </row>
        <row r="160">
          <cell r="G160">
            <v>1</v>
          </cell>
          <cell r="H160">
            <v>1</v>
          </cell>
          <cell r="I160">
            <v>20</v>
          </cell>
        </row>
        <row r="161">
          <cell r="G161">
            <v>1</v>
          </cell>
          <cell r="H161">
            <v>1</v>
          </cell>
          <cell r="I161">
            <v>20</v>
          </cell>
        </row>
        <row r="163">
          <cell r="H163" t="str">
            <v>Total Length</v>
          </cell>
        </row>
        <row r="164">
          <cell r="H164" t="str">
            <v>Unit Weight</v>
          </cell>
        </row>
        <row r="165">
          <cell r="H165" t="str">
            <v>Total Weight</v>
          </cell>
        </row>
      </sheetData>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UNP"/>
      <sheetName val=" BOQ  ST   UNP"/>
      <sheetName val="SUMMARY  P"/>
      <sheetName val=" BOQ  ST  P "/>
      <sheetName val="TAKEOFF SHEET SUB"/>
      <sheetName val="SUB ST"/>
      <sheetName val="TAKEOFF SHEET SUPER "/>
      <sheetName val="SUPER ST "/>
      <sheetName val="TRUSS T-OFF "/>
    </sheetNames>
    <sheetDataSet>
      <sheetData sheetId="0"/>
      <sheetData sheetId="1"/>
      <sheetData sheetId="2"/>
      <sheetData sheetId="3"/>
      <sheetData sheetId="4"/>
      <sheetData sheetId="5"/>
      <sheetData sheetId="6"/>
      <sheetData sheetId="7">
        <row r="1983">
          <cell r="K1983">
            <v>18214</v>
          </cell>
          <cell r="Q1983">
            <v>22259</v>
          </cell>
        </row>
      </sheetData>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UNP"/>
      <sheetName val=" BOQ  ST   UNP"/>
      <sheetName val="SUMMARY  P"/>
      <sheetName val=" BOQ  ST  P "/>
      <sheetName val="TAKEOFF SHEET SUB"/>
      <sheetName val="SUB ST"/>
      <sheetName val="TAKEOFF SHEET SUPER "/>
      <sheetName val="SUPER ST "/>
      <sheetName val="TRUSS T-OFF "/>
    </sheetNames>
    <sheetDataSet>
      <sheetData sheetId="0"/>
      <sheetData sheetId="1"/>
      <sheetData sheetId="2"/>
      <sheetData sheetId="3"/>
      <sheetData sheetId="4"/>
      <sheetData sheetId="5"/>
      <sheetData sheetId="6"/>
      <sheetData sheetId="7">
        <row r="1983">
          <cell r="Q1983">
            <v>22259</v>
          </cell>
        </row>
      </sheetData>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ummary"/>
      <sheetName val="Ar &amp; St"/>
      <sheetName val="A-2 200kp Resi Sup St."/>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ice Pu"/>
      <sheetName val="Plastering for Re"/>
    </sheetNames>
    <sheetDataSet>
      <sheetData sheetId="0"/>
      <sheetData sheetId="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 val="E-1 200kp Res. Sub St."/>
      <sheetName val="RB E-1 200kp Res. Sub St."/>
      <sheetName val="Ar &amp; St"/>
      <sheetName val="E-1 200kp Res. Sup St."/>
      <sheetName val="RB E-1 200kp Res. Super St."/>
      <sheetName val="Plastering for Res."/>
      <sheetName val="Roofing"/>
      <sheetName val="RHS and Latice Pulin "/>
      <sheetName val="A-1 MEWD"/>
      <sheetName val="Final Revised Material A2"/>
      <sheetName val="Supr Rebar"/>
      <sheetName val="MEWD "/>
      <sheetName val="08 Ar &amp; St"/>
      <sheetName val="05 RB A-2 300kp Shop Sub St."/>
      <sheetName val="wa"/>
      <sheetName val="RB E-1 300kp SHOP. Sub St."/>
      <sheetName val="SUPER ST "/>
      <sheetName val="05 A-2 300kp Shop Sup St."/>
      <sheetName val="Info"/>
      <sheetName val="05 A-2 300kp Res. Sup St."/>
      <sheetName val="Sheet1"/>
      <sheetName val="Sheet2"/>
      <sheetName val="Solomon Weldu A2,E1-FevV"/>
      <sheetName val=" analysis"/>
      <sheetName val="Sheet4"/>
      <sheetName val=" Pay-Cirteficate "/>
      <sheetName val="BN 643"/>
      <sheetName val="BN 703"/>
      <sheetName val="E-1 500kp Resi Sub St."/>
      <sheetName val="RB A-1 200kp Res. Sub St."/>
      <sheetName val="RB A-1 200kp Res. Super St."/>
      <sheetName val="장비"/>
      <sheetName val="BOQ AR, ST  "/>
      <sheetName val="06 to 08 Ar &amp; St"/>
      <sheetName val="Takeoff"/>
      <sheetName val=" Ar &amp; St"/>
      <sheetName val="Sub Structure BC = 300"/>
      <sheetName val="E-1 300kp Res. Sup St."/>
      <sheetName val="Cash Flow"/>
      <sheetName val="공종별집계"/>
      <sheetName val="Excavation Depth"/>
      <sheetName val="communal sub r-bar"/>
      <sheetName val=" L-1  Sub RE-BAR "/>
      <sheetName val="SUPER TAKEOFF "/>
      <sheetName val="자압"/>
      <sheetName val="L-2 MEWD Standard"/>
      <sheetName val="E-1 200kpa res. sub st"/>
      <sheetName val=" L -1  sub R-bar for 200Kpa "/>
      <sheetName val="Material"/>
      <sheetName val="L-1 Super BOQ"/>
      <sheetName val="L-1 SUPER  TAKE OFF"/>
      <sheetName val="SUB REBAR"/>
      <sheetName val=" MEWD"/>
      <sheetName val="SUPER BOQ"/>
      <sheetName val="SUB TAKEOFF"/>
      <sheetName val="05 Sub Structure BC = 500"/>
      <sheetName val="08 Summary"/>
      <sheetName val="08 A-2 200kp Resi Sup St."/>
      <sheetName val="L-2 Resi Sub Standard."/>
      <sheetName val="E-1 200kp  Sup St."/>
      <sheetName val="Data"/>
      <sheetName val="Super-L1-Mea"/>
      <sheetName val="B2 Reading room,Book Stor&amp;DR(1)"/>
      <sheetName val="(Task summary)"/>
      <sheetName val="E-1 200kp Resi Sup St."/>
      <sheetName val="take off"/>
      <sheetName val="summary"/>
      <sheetName val=" E2 Res (EXC&amp;MAS200kp)"/>
      <sheetName val="Date"/>
      <sheetName val="sum.by Activity"/>
      <sheetName val="rate"/>
      <sheetName val="Final Summary "/>
      <sheetName val="요율"/>
      <sheetName val="자재대"/>
      <sheetName val="Malaysia incl. RET"/>
      <sheetName val="TOTAL NS"/>
      <sheetName val="설계"/>
      <sheetName val="Major Equip. Evaluation"/>
      <sheetName val="Sub Structure"/>
      <sheetName val="Exp Detail"/>
      <sheetName val="Aca. Off - I"/>
      <sheetName val="MIP财务累计成本"/>
      <sheetName val="2.1.1.a-中方人员费用"/>
      <sheetName val="공량산출서"/>
    </sheetNames>
    <sheetDataSet>
      <sheetData sheetId="0"/>
      <sheetData sheetId="1">
        <row r="1">
          <cell r="B1" t="str">
            <v>Project: Low Cost Housing Development Project</v>
          </cell>
        </row>
        <row r="2">
          <cell r="B2" t="str">
            <v>Location: Jemmo II</v>
          </cell>
        </row>
        <row r="3">
          <cell r="B3" t="str">
            <v>Client: Nifasilk Lafto Sub-City</v>
          </cell>
        </row>
        <row r="4">
          <cell r="B4" t="str">
            <v>Contractor:</v>
          </cell>
        </row>
        <row r="5">
          <cell r="B5" t="str">
            <v>Consultant: MGM Consult PLC</v>
          </cell>
        </row>
        <row r="6">
          <cell r="A6" t="str">
            <v>Code</v>
          </cell>
          <cell r="B6" t="str">
            <v>Timizing</v>
          </cell>
          <cell r="E6" t="str">
            <v>Dimension</v>
          </cell>
          <cell r="F6" t="str">
            <v>Qty</v>
          </cell>
        </row>
        <row r="9">
          <cell r="A9" t="str">
            <v>Code</v>
          </cell>
          <cell r="B9" t="str">
            <v>Timizing</v>
          </cell>
        </row>
        <row r="10">
          <cell r="E10" t="str">
            <v>Dimension</v>
          </cell>
          <cell r="F10" t="str">
            <v>Qty</v>
          </cell>
        </row>
        <row r="11">
          <cell r="B11">
            <v>1</v>
          </cell>
          <cell r="C11">
            <v>1</v>
          </cell>
          <cell r="D11">
            <v>1</v>
          </cell>
          <cell r="E11">
            <v>35.520000000000003</v>
          </cell>
        </row>
        <row r="12">
          <cell r="E12">
            <v>12.4</v>
          </cell>
        </row>
        <row r="13">
          <cell r="A13" t="str">
            <v>B1.1</v>
          </cell>
          <cell r="F13">
            <v>440.45</v>
          </cell>
        </row>
        <row r="14">
          <cell r="A14" t="str">
            <v>B1.1</v>
          </cell>
        </row>
        <row r="15">
          <cell r="F15">
            <v>440.45</v>
          </cell>
        </row>
        <row r="16">
          <cell r="B16">
            <v>1</v>
          </cell>
          <cell r="C16">
            <v>1</v>
          </cell>
          <cell r="D16">
            <v>1</v>
          </cell>
          <cell r="E16">
            <v>35.520000000000003</v>
          </cell>
        </row>
        <row r="17">
          <cell r="E17">
            <v>12.4</v>
          </cell>
        </row>
        <row r="18">
          <cell r="E18">
            <v>0.4</v>
          </cell>
        </row>
        <row r="19">
          <cell r="A19" t="str">
            <v>B1.2</v>
          </cell>
          <cell r="F19">
            <v>176.18</v>
          </cell>
        </row>
        <row r="21">
          <cell r="A21" t="str">
            <v>B1.2</v>
          </cell>
        </row>
        <row r="22">
          <cell r="F22">
            <v>176.18</v>
          </cell>
        </row>
        <row r="23">
          <cell r="B23">
            <v>1</v>
          </cell>
          <cell r="C23">
            <v>1</v>
          </cell>
          <cell r="D23">
            <v>2</v>
          </cell>
          <cell r="E23">
            <v>3.8000000000000007</v>
          </cell>
        </row>
        <row r="24">
          <cell r="E24">
            <v>0.5</v>
          </cell>
        </row>
        <row r="25">
          <cell r="E25">
            <v>0.9</v>
          </cell>
        </row>
        <row r="26">
          <cell r="F26">
            <v>3.42</v>
          </cell>
        </row>
        <row r="27">
          <cell r="B27">
            <v>1</v>
          </cell>
          <cell r="C27">
            <v>1</v>
          </cell>
          <cell r="D27">
            <v>1</v>
          </cell>
          <cell r="E27">
            <v>7.8200000000000021</v>
          </cell>
        </row>
        <row r="28">
          <cell r="E28">
            <v>0.5</v>
          </cell>
        </row>
        <row r="29">
          <cell r="E29">
            <v>0.9</v>
          </cell>
        </row>
        <row r="30">
          <cell r="F30">
            <v>3.52</v>
          </cell>
        </row>
        <row r="31">
          <cell r="B31">
            <v>1</v>
          </cell>
          <cell r="C31">
            <v>1</v>
          </cell>
          <cell r="D31">
            <v>1</v>
          </cell>
          <cell r="E31">
            <v>3.4500000000000011</v>
          </cell>
        </row>
        <row r="32">
          <cell r="E32">
            <v>0.5</v>
          </cell>
        </row>
        <row r="33">
          <cell r="E33">
            <v>0.9</v>
          </cell>
        </row>
        <row r="34">
          <cell r="F34">
            <v>1.55</v>
          </cell>
        </row>
        <row r="35">
          <cell r="B35">
            <v>1</v>
          </cell>
          <cell r="C35">
            <v>1</v>
          </cell>
          <cell r="D35">
            <v>1</v>
          </cell>
          <cell r="E35">
            <v>12.570000000000004</v>
          </cell>
        </row>
        <row r="36">
          <cell r="E36">
            <v>0.5</v>
          </cell>
        </row>
        <row r="37">
          <cell r="E37">
            <v>0.9</v>
          </cell>
        </row>
        <row r="38">
          <cell r="F38">
            <v>5.66</v>
          </cell>
        </row>
        <row r="39">
          <cell r="A39" t="str">
            <v>B1.3</v>
          </cell>
          <cell r="F39">
            <v>14.15</v>
          </cell>
        </row>
        <row r="41">
          <cell r="A41" t="str">
            <v>B1.3</v>
          </cell>
        </row>
        <row r="42">
          <cell r="F42">
            <v>14.15</v>
          </cell>
        </row>
        <row r="43">
          <cell r="B43">
            <v>1</v>
          </cell>
          <cell r="C43">
            <v>1</v>
          </cell>
          <cell r="D43">
            <v>4</v>
          </cell>
          <cell r="E43">
            <v>3.5</v>
          </cell>
        </row>
        <row r="44">
          <cell r="E44">
            <v>3.5</v>
          </cell>
        </row>
        <row r="45">
          <cell r="E45">
            <v>1.5</v>
          </cell>
        </row>
        <row r="46">
          <cell r="F46">
            <v>73.5</v>
          </cell>
        </row>
        <row r="47">
          <cell r="B47">
            <v>1</v>
          </cell>
          <cell r="C47">
            <v>1</v>
          </cell>
          <cell r="D47">
            <v>8</v>
          </cell>
          <cell r="E47">
            <v>3.3</v>
          </cell>
        </row>
        <row r="48">
          <cell r="E48">
            <v>3.3</v>
          </cell>
        </row>
        <row r="49">
          <cell r="E49">
            <v>1.5</v>
          </cell>
        </row>
        <row r="50">
          <cell r="F50">
            <v>130.68</v>
          </cell>
        </row>
        <row r="51">
          <cell r="B51">
            <v>1</v>
          </cell>
          <cell r="C51">
            <v>1</v>
          </cell>
          <cell r="D51">
            <v>8</v>
          </cell>
          <cell r="E51">
            <v>2.8</v>
          </cell>
        </row>
        <row r="52">
          <cell r="E52">
            <v>2.8</v>
          </cell>
        </row>
        <row r="53">
          <cell r="E53">
            <v>1.5</v>
          </cell>
        </row>
        <row r="54">
          <cell r="F54">
            <v>94.08</v>
          </cell>
        </row>
        <row r="55">
          <cell r="B55">
            <v>1</v>
          </cell>
          <cell r="C55">
            <v>1</v>
          </cell>
          <cell r="D55">
            <v>4</v>
          </cell>
          <cell r="E55">
            <v>2.4</v>
          </cell>
        </row>
        <row r="56">
          <cell r="E56">
            <v>2.4</v>
          </cell>
        </row>
        <row r="57">
          <cell r="E57">
            <v>1.5</v>
          </cell>
        </row>
        <row r="58">
          <cell r="F58">
            <v>34.56</v>
          </cell>
        </row>
        <row r="59">
          <cell r="A59" t="str">
            <v>B1.4</v>
          </cell>
          <cell r="F59">
            <v>332.82</v>
          </cell>
        </row>
        <row r="61">
          <cell r="A61" t="str">
            <v>B1.4</v>
          </cell>
        </row>
        <row r="62">
          <cell r="F62">
            <v>332.82</v>
          </cell>
        </row>
        <row r="63">
          <cell r="B63">
            <v>1</v>
          </cell>
          <cell r="C63">
            <v>1</v>
          </cell>
          <cell r="D63">
            <v>4</v>
          </cell>
          <cell r="E63">
            <v>3.5</v>
          </cell>
        </row>
        <row r="64">
          <cell r="E64">
            <v>3.5</v>
          </cell>
        </row>
        <row r="65">
          <cell r="E65">
            <v>1</v>
          </cell>
        </row>
        <row r="66">
          <cell r="F66">
            <v>49</v>
          </cell>
        </row>
        <row r="67">
          <cell r="B67">
            <v>1</v>
          </cell>
          <cell r="C67">
            <v>1</v>
          </cell>
          <cell r="D67">
            <v>8</v>
          </cell>
          <cell r="E67">
            <v>3.3</v>
          </cell>
        </row>
        <row r="68">
          <cell r="E68">
            <v>3.3</v>
          </cell>
        </row>
        <row r="69">
          <cell r="E69">
            <v>1</v>
          </cell>
        </row>
        <row r="70">
          <cell r="F70">
            <v>87.12</v>
          </cell>
        </row>
        <row r="71">
          <cell r="B71">
            <v>1</v>
          </cell>
          <cell r="C71">
            <v>1</v>
          </cell>
          <cell r="D71">
            <v>8</v>
          </cell>
          <cell r="E71">
            <v>2.8</v>
          </cell>
        </row>
        <row r="72">
          <cell r="E72">
            <v>2.8</v>
          </cell>
        </row>
        <row r="73">
          <cell r="E73">
            <v>1</v>
          </cell>
        </row>
        <row r="74">
          <cell r="F74">
            <v>62.72</v>
          </cell>
        </row>
        <row r="75">
          <cell r="B75">
            <v>1</v>
          </cell>
          <cell r="C75">
            <v>1</v>
          </cell>
          <cell r="D75">
            <v>4</v>
          </cell>
          <cell r="E75">
            <v>2.4</v>
          </cell>
        </row>
        <row r="76">
          <cell r="E76">
            <v>2.4</v>
          </cell>
        </row>
        <row r="77">
          <cell r="E77">
            <v>1</v>
          </cell>
        </row>
        <row r="78">
          <cell r="F78">
            <v>23.04</v>
          </cell>
        </row>
        <row r="79">
          <cell r="A79" t="str">
            <v>B1.5</v>
          </cell>
          <cell r="F79">
            <v>221.88</v>
          </cell>
        </row>
        <row r="82">
          <cell r="A82" t="str">
            <v>B1.5</v>
          </cell>
        </row>
        <row r="83">
          <cell r="F83">
            <v>221.88</v>
          </cell>
        </row>
        <row r="84">
          <cell r="B84">
            <v>1</v>
          </cell>
          <cell r="C84">
            <v>1</v>
          </cell>
          <cell r="D84">
            <v>4</v>
          </cell>
          <cell r="E84">
            <v>3.5</v>
          </cell>
        </row>
        <row r="85">
          <cell r="E85">
            <v>3.5</v>
          </cell>
        </row>
        <row r="86">
          <cell r="E86">
            <v>2.2999999999999998</v>
          </cell>
        </row>
        <row r="87">
          <cell r="F87">
            <v>112.7</v>
          </cell>
        </row>
        <row r="88">
          <cell r="B88">
            <v>1</v>
          </cell>
          <cell r="C88">
            <v>1</v>
          </cell>
          <cell r="D88">
            <v>8</v>
          </cell>
          <cell r="E88">
            <v>3.3</v>
          </cell>
        </row>
        <row r="89">
          <cell r="E89">
            <v>3.3</v>
          </cell>
        </row>
        <row r="90">
          <cell r="E90">
            <v>2.2999999999999998</v>
          </cell>
        </row>
        <row r="91">
          <cell r="F91">
            <v>200.38</v>
          </cell>
        </row>
        <row r="92">
          <cell r="B92">
            <v>1</v>
          </cell>
          <cell r="C92">
            <v>1</v>
          </cell>
          <cell r="D92">
            <v>8</v>
          </cell>
          <cell r="E92">
            <v>2.8</v>
          </cell>
        </row>
        <row r="93">
          <cell r="E93">
            <v>2.8</v>
          </cell>
        </row>
        <row r="94">
          <cell r="E94">
            <v>2.2999999999999998</v>
          </cell>
        </row>
        <row r="95">
          <cell r="F95">
            <v>144.26</v>
          </cell>
        </row>
        <row r="96">
          <cell r="B96">
            <v>1</v>
          </cell>
          <cell r="C96">
            <v>1</v>
          </cell>
          <cell r="D96">
            <v>4</v>
          </cell>
          <cell r="E96">
            <v>2.4</v>
          </cell>
        </row>
        <row r="97">
          <cell r="E97">
            <v>2.4</v>
          </cell>
        </row>
        <row r="98">
          <cell r="E98">
            <v>2.2999999999999998</v>
          </cell>
        </row>
        <row r="99">
          <cell r="E99">
            <v>2.2999999999999998</v>
          </cell>
          <cell r="F99">
            <v>52.99</v>
          </cell>
        </row>
        <row r="100">
          <cell r="F100">
            <v>52.99</v>
          </cell>
        </row>
        <row r="101">
          <cell r="B101">
            <v>-1</v>
          </cell>
          <cell r="C101">
            <v>1</v>
          </cell>
          <cell r="D101">
            <v>4</v>
          </cell>
          <cell r="E101">
            <v>3</v>
          </cell>
        </row>
        <row r="102">
          <cell r="E102">
            <v>3</v>
          </cell>
        </row>
        <row r="103">
          <cell r="E103">
            <v>0.8</v>
          </cell>
        </row>
        <row r="104">
          <cell r="F104">
            <v>-28.8</v>
          </cell>
        </row>
        <row r="105">
          <cell r="B105">
            <v>-1</v>
          </cell>
          <cell r="C105">
            <v>1</v>
          </cell>
          <cell r="D105">
            <v>8</v>
          </cell>
          <cell r="E105">
            <v>2.8</v>
          </cell>
        </row>
        <row r="106">
          <cell r="E106">
            <v>2.8</v>
          </cell>
        </row>
        <row r="107">
          <cell r="E107">
            <v>0.75</v>
          </cell>
        </row>
        <row r="108">
          <cell r="F108">
            <v>-47.04</v>
          </cell>
        </row>
        <row r="109">
          <cell r="B109">
            <v>-1</v>
          </cell>
          <cell r="C109">
            <v>1</v>
          </cell>
          <cell r="D109">
            <v>8</v>
          </cell>
          <cell r="E109">
            <v>2.2999999999999998</v>
          </cell>
        </row>
        <row r="110">
          <cell r="E110">
            <v>2.2999999999999998</v>
          </cell>
        </row>
        <row r="111">
          <cell r="E111">
            <v>0.65</v>
          </cell>
        </row>
        <row r="112">
          <cell r="F112">
            <v>-27.51</v>
          </cell>
        </row>
        <row r="113">
          <cell r="B113">
            <v>-1</v>
          </cell>
          <cell r="C113">
            <v>1</v>
          </cell>
          <cell r="D113">
            <v>4</v>
          </cell>
          <cell r="E113">
            <v>1.9</v>
          </cell>
        </row>
        <row r="114">
          <cell r="E114">
            <v>1.9</v>
          </cell>
        </row>
        <row r="115">
          <cell r="E115">
            <v>0.5</v>
          </cell>
        </row>
        <row r="116">
          <cell r="E116">
            <v>0.5</v>
          </cell>
          <cell r="F116">
            <v>-7.22</v>
          </cell>
        </row>
        <row r="117">
          <cell r="F117">
            <v>-7.22</v>
          </cell>
        </row>
        <row r="118">
          <cell r="B118">
            <v>-1</v>
          </cell>
          <cell r="C118">
            <v>1</v>
          </cell>
          <cell r="D118">
            <v>18</v>
          </cell>
          <cell r="E118">
            <v>0.25</v>
          </cell>
        </row>
        <row r="119">
          <cell r="E119">
            <v>0.4</v>
          </cell>
        </row>
        <row r="120">
          <cell r="E120">
            <v>1.6124999999999998</v>
          </cell>
        </row>
        <row r="121">
          <cell r="F121">
            <v>-2.9</v>
          </cell>
        </row>
        <row r="122">
          <cell r="B122">
            <v>-1</v>
          </cell>
          <cell r="C122">
            <v>1</v>
          </cell>
          <cell r="D122">
            <v>6</v>
          </cell>
          <cell r="E122">
            <v>0.3</v>
          </cell>
        </row>
        <row r="123">
          <cell r="E123">
            <v>0.4</v>
          </cell>
        </row>
        <row r="124">
          <cell r="E124">
            <v>1.6124999999999998</v>
          </cell>
        </row>
        <row r="125">
          <cell r="F125">
            <v>-1.1599999999999999</v>
          </cell>
        </row>
        <row r="126">
          <cell r="A126" t="str">
            <v>B1.6</v>
          </cell>
          <cell r="F126">
            <v>395.69999999999993</v>
          </cell>
        </row>
        <row r="128">
          <cell r="A128" t="str">
            <v>B1.6</v>
          </cell>
        </row>
        <row r="129">
          <cell r="F129">
            <v>395.69999999999993</v>
          </cell>
        </row>
        <row r="130">
          <cell r="B130">
            <v>1</v>
          </cell>
          <cell r="C130">
            <v>1</v>
          </cell>
          <cell r="D130">
            <v>2</v>
          </cell>
          <cell r="E130">
            <v>3.8000000000000007</v>
          </cell>
        </row>
        <row r="131">
          <cell r="E131">
            <v>1</v>
          </cell>
        </row>
        <row r="132">
          <cell r="E132">
            <v>0.5</v>
          </cell>
        </row>
        <row r="133">
          <cell r="F133">
            <v>3.8</v>
          </cell>
        </row>
        <row r="134">
          <cell r="B134">
            <v>1</v>
          </cell>
          <cell r="C134">
            <v>1</v>
          </cell>
          <cell r="D134">
            <v>1</v>
          </cell>
          <cell r="E134">
            <v>7.8200000000000021</v>
          </cell>
        </row>
        <row r="135">
          <cell r="E135">
            <v>1</v>
          </cell>
        </row>
        <row r="136">
          <cell r="E136">
            <v>0.5</v>
          </cell>
        </row>
        <row r="137">
          <cell r="F137">
            <v>3.91</v>
          </cell>
        </row>
        <row r="138">
          <cell r="B138">
            <v>1</v>
          </cell>
          <cell r="C138">
            <v>1</v>
          </cell>
          <cell r="D138">
            <v>1</v>
          </cell>
          <cell r="E138">
            <v>3.4500000000000011</v>
          </cell>
        </row>
        <row r="139">
          <cell r="E139">
            <v>1</v>
          </cell>
        </row>
        <row r="140">
          <cell r="E140">
            <v>0.5</v>
          </cell>
        </row>
        <row r="141">
          <cell r="F141">
            <v>1.73</v>
          </cell>
        </row>
        <row r="142">
          <cell r="B142">
            <v>1</v>
          </cell>
          <cell r="C142">
            <v>1</v>
          </cell>
          <cell r="D142">
            <v>1</v>
          </cell>
          <cell r="E142">
            <v>12.570000000000004</v>
          </cell>
        </row>
        <row r="143">
          <cell r="E143">
            <v>1</v>
          </cell>
        </row>
        <row r="144">
          <cell r="E144">
            <v>0.5</v>
          </cell>
        </row>
        <row r="145">
          <cell r="E145">
            <v>0.5</v>
          </cell>
          <cell r="F145">
            <v>6.29</v>
          </cell>
        </row>
        <row r="146">
          <cell r="F146">
            <v>6.29</v>
          </cell>
        </row>
        <row r="147">
          <cell r="B147">
            <v>1</v>
          </cell>
          <cell r="C147">
            <v>1</v>
          </cell>
          <cell r="D147">
            <v>2</v>
          </cell>
          <cell r="E147">
            <v>3.8000000000000007</v>
          </cell>
        </row>
        <row r="148">
          <cell r="E148">
            <v>0.5</v>
          </cell>
        </row>
        <row r="149">
          <cell r="E149">
            <v>0.9</v>
          </cell>
        </row>
        <row r="150">
          <cell r="F150">
            <v>3.42</v>
          </cell>
        </row>
        <row r="151">
          <cell r="B151">
            <v>1</v>
          </cell>
          <cell r="C151">
            <v>1</v>
          </cell>
          <cell r="D151">
            <v>1</v>
          </cell>
          <cell r="E151">
            <v>7.8200000000000021</v>
          </cell>
        </row>
        <row r="152">
          <cell r="E152">
            <v>0.5</v>
          </cell>
        </row>
        <row r="153">
          <cell r="E153">
            <v>0.9</v>
          </cell>
        </row>
        <row r="154">
          <cell r="F154">
            <v>3.52</v>
          </cell>
        </row>
        <row r="155">
          <cell r="B155">
            <v>1</v>
          </cell>
          <cell r="C155">
            <v>1</v>
          </cell>
          <cell r="D155">
            <v>1</v>
          </cell>
          <cell r="E155">
            <v>3.4500000000000011</v>
          </cell>
        </row>
        <row r="156">
          <cell r="E156">
            <v>0.5</v>
          </cell>
        </row>
        <row r="157">
          <cell r="E157">
            <v>0.9</v>
          </cell>
        </row>
        <row r="158">
          <cell r="F158">
            <v>1.55</v>
          </cell>
        </row>
        <row r="159">
          <cell r="B159">
            <v>1</v>
          </cell>
          <cell r="C159">
            <v>1</v>
          </cell>
          <cell r="D159">
            <v>1</v>
          </cell>
          <cell r="E159">
            <v>12.570000000000004</v>
          </cell>
        </row>
        <row r="160">
          <cell r="E160">
            <v>0.5</v>
          </cell>
        </row>
        <row r="161">
          <cell r="E161">
            <v>0.9</v>
          </cell>
        </row>
        <row r="162">
          <cell r="F162">
            <v>5.66</v>
          </cell>
        </row>
        <row r="163">
          <cell r="A163" t="str">
            <v>B1.7</v>
          </cell>
          <cell r="F163">
            <v>29.88</v>
          </cell>
        </row>
        <row r="164">
          <cell r="A164" t="str">
            <v>B1.7</v>
          </cell>
        </row>
        <row r="165">
          <cell r="F165">
            <v>29.88</v>
          </cell>
        </row>
        <row r="166">
          <cell r="B166">
            <v>1</v>
          </cell>
          <cell r="C166">
            <v>1</v>
          </cell>
          <cell r="D166">
            <v>1</v>
          </cell>
          <cell r="E166">
            <v>31.520000000000003</v>
          </cell>
        </row>
        <row r="167">
          <cell r="E167">
            <v>8.4</v>
          </cell>
        </row>
        <row r="168">
          <cell r="E168">
            <v>0.79999999999999982</v>
          </cell>
        </row>
        <row r="169">
          <cell r="F169">
            <v>211.81</v>
          </cell>
        </row>
        <row r="170">
          <cell r="B170">
            <v>1</v>
          </cell>
          <cell r="C170">
            <v>1</v>
          </cell>
          <cell r="D170">
            <v>2</v>
          </cell>
          <cell r="E170">
            <v>4.25</v>
          </cell>
        </row>
        <row r="171">
          <cell r="E171">
            <v>1.33</v>
          </cell>
        </row>
        <row r="172">
          <cell r="E172">
            <v>0.79999999999999982</v>
          </cell>
        </row>
        <row r="173">
          <cell r="F173">
            <v>9.0399999999999991</v>
          </cell>
        </row>
        <row r="174">
          <cell r="A174" t="str">
            <v>B1.8</v>
          </cell>
          <cell r="F174">
            <v>220.85</v>
          </cell>
        </row>
        <row r="175">
          <cell r="A175" t="str">
            <v>B1.8</v>
          </cell>
        </row>
        <row r="176">
          <cell r="F176">
            <v>220.85</v>
          </cell>
        </row>
        <row r="177">
          <cell r="B177">
            <v>1</v>
          </cell>
          <cell r="C177">
            <v>1</v>
          </cell>
          <cell r="D177">
            <v>1</v>
          </cell>
          <cell r="E177">
            <v>440.45</v>
          </cell>
        </row>
        <row r="178">
          <cell r="E178">
            <v>0.2</v>
          </cell>
        </row>
        <row r="179">
          <cell r="F179">
            <v>88.09</v>
          </cell>
        </row>
        <row r="180">
          <cell r="F180">
            <v>176.18</v>
          </cell>
        </row>
        <row r="181">
          <cell r="F181">
            <v>14.15</v>
          </cell>
        </row>
        <row r="182">
          <cell r="F182">
            <v>332.82</v>
          </cell>
        </row>
        <row r="183">
          <cell r="F183">
            <v>221.88</v>
          </cell>
        </row>
        <row r="184">
          <cell r="A184" t="str">
            <v>B1.10</v>
          </cell>
          <cell r="F184">
            <v>833.12</v>
          </cell>
        </row>
        <row r="185">
          <cell r="A185" t="str">
            <v>B1.10</v>
          </cell>
        </row>
        <row r="186">
          <cell r="F186">
            <v>833.12</v>
          </cell>
        </row>
        <row r="187">
          <cell r="B187">
            <v>1</v>
          </cell>
          <cell r="C187">
            <v>1</v>
          </cell>
          <cell r="D187">
            <v>2</v>
          </cell>
          <cell r="E187">
            <v>4.8499999999999996</v>
          </cell>
        </row>
        <row r="188">
          <cell r="E188">
            <v>8.8000000000000007</v>
          </cell>
        </row>
        <row r="189">
          <cell r="F189">
            <v>85.36</v>
          </cell>
        </row>
        <row r="190">
          <cell r="B190">
            <v>1</v>
          </cell>
          <cell r="C190">
            <v>1</v>
          </cell>
          <cell r="D190">
            <v>2</v>
          </cell>
          <cell r="E190">
            <v>4.8499999999999996</v>
          </cell>
        </row>
        <row r="191">
          <cell r="E191">
            <v>9.93</v>
          </cell>
        </row>
        <row r="192">
          <cell r="F192">
            <v>96.32</v>
          </cell>
        </row>
        <row r="193">
          <cell r="B193">
            <v>1</v>
          </cell>
          <cell r="C193">
            <v>1</v>
          </cell>
          <cell r="D193">
            <v>3</v>
          </cell>
          <cell r="E193">
            <v>3.84</v>
          </cell>
        </row>
        <row r="194">
          <cell r="E194">
            <v>8.6</v>
          </cell>
        </row>
        <row r="195">
          <cell r="F195">
            <v>99.07</v>
          </cell>
        </row>
        <row r="196">
          <cell r="A196" t="str">
            <v>B1.11</v>
          </cell>
          <cell r="F196">
            <v>280.75</v>
          </cell>
        </row>
        <row r="199">
          <cell r="A199" t="str">
            <v>B1.11</v>
          </cell>
        </row>
        <row r="200">
          <cell r="F200">
            <v>280.75</v>
          </cell>
        </row>
        <row r="201">
          <cell r="B201">
            <v>1</v>
          </cell>
          <cell r="C201">
            <v>1</v>
          </cell>
          <cell r="D201">
            <v>4</v>
          </cell>
          <cell r="E201">
            <v>3</v>
          </cell>
        </row>
        <row r="202">
          <cell r="E202">
            <v>3</v>
          </cell>
        </row>
        <row r="203">
          <cell r="F203">
            <v>36</v>
          </cell>
        </row>
        <row r="204">
          <cell r="B204">
            <v>1</v>
          </cell>
          <cell r="C204">
            <v>1</v>
          </cell>
          <cell r="D204">
            <v>8</v>
          </cell>
          <cell r="E204">
            <v>2.8</v>
          </cell>
        </row>
        <row r="205">
          <cell r="E205">
            <v>2.8</v>
          </cell>
        </row>
        <row r="206">
          <cell r="F206">
            <v>62.72</v>
          </cell>
        </row>
        <row r="207">
          <cell r="B207">
            <v>1</v>
          </cell>
          <cell r="C207">
            <v>1</v>
          </cell>
          <cell r="D207">
            <v>8</v>
          </cell>
          <cell r="E207">
            <v>2.2999999999999998</v>
          </cell>
        </row>
        <row r="208">
          <cell r="E208">
            <v>2.2999999999999998</v>
          </cell>
        </row>
        <row r="209">
          <cell r="F209">
            <v>42.32</v>
          </cell>
        </row>
        <row r="210">
          <cell r="B210">
            <v>1</v>
          </cell>
          <cell r="C210">
            <v>1</v>
          </cell>
          <cell r="D210">
            <v>4</v>
          </cell>
          <cell r="E210">
            <v>1.9</v>
          </cell>
        </row>
        <row r="211">
          <cell r="E211">
            <v>1.9</v>
          </cell>
        </row>
        <row r="212">
          <cell r="F212">
            <v>14.44</v>
          </cell>
        </row>
        <row r="213">
          <cell r="A213" t="str">
            <v>B2.1a</v>
          </cell>
          <cell r="F213">
            <v>155.47999999999999</v>
          </cell>
        </row>
        <row r="214">
          <cell r="A214" t="str">
            <v>B2.1a</v>
          </cell>
        </row>
        <row r="215">
          <cell r="F215">
            <v>155.47999999999999</v>
          </cell>
        </row>
        <row r="216">
          <cell r="B216">
            <v>1</v>
          </cell>
          <cell r="C216">
            <v>1</v>
          </cell>
          <cell r="D216">
            <v>2</v>
          </cell>
          <cell r="E216">
            <v>32.520000000000003</v>
          </cell>
        </row>
        <row r="217">
          <cell r="E217">
            <v>0.5</v>
          </cell>
        </row>
        <row r="218">
          <cell r="F218">
            <v>32.520000000000003</v>
          </cell>
        </row>
        <row r="219">
          <cell r="B219">
            <v>1</v>
          </cell>
          <cell r="C219">
            <v>1</v>
          </cell>
          <cell r="D219">
            <v>2</v>
          </cell>
          <cell r="E219">
            <v>8.4</v>
          </cell>
        </row>
        <row r="220">
          <cell r="E220">
            <v>0.5</v>
          </cell>
        </row>
        <row r="221">
          <cell r="F221">
            <v>8.4</v>
          </cell>
        </row>
        <row r="222">
          <cell r="B222">
            <v>1</v>
          </cell>
          <cell r="C222">
            <v>1</v>
          </cell>
          <cell r="D222">
            <v>4</v>
          </cell>
          <cell r="E222">
            <v>0.83000000000000007</v>
          </cell>
        </row>
        <row r="223">
          <cell r="E223">
            <v>0.5</v>
          </cell>
        </row>
        <row r="224">
          <cell r="F224">
            <v>1.66</v>
          </cell>
        </row>
        <row r="225">
          <cell r="A225" t="str">
            <v>B2.1b</v>
          </cell>
          <cell r="F225">
            <v>42.58</v>
          </cell>
        </row>
        <row r="226">
          <cell r="A226" t="str">
            <v>B2.1b</v>
          </cell>
        </row>
        <row r="227">
          <cell r="F227">
            <v>42.58</v>
          </cell>
        </row>
        <row r="228">
          <cell r="B228">
            <v>1</v>
          </cell>
          <cell r="C228">
            <v>1</v>
          </cell>
          <cell r="D228">
            <v>6</v>
          </cell>
          <cell r="E228">
            <v>8.4</v>
          </cell>
        </row>
        <row r="229">
          <cell r="E229">
            <v>0.3</v>
          </cell>
        </row>
        <row r="230">
          <cell r="F230">
            <v>15.12</v>
          </cell>
        </row>
        <row r="231">
          <cell r="B231">
            <v>1</v>
          </cell>
          <cell r="C231">
            <v>1</v>
          </cell>
          <cell r="D231">
            <v>1</v>
          </cell>
          <cell r="E231">
            <v>30.919999999999998</v>
          </cell>
        </row>
        <row r="232">
          <cell r="E232">
            <v>0.3</v>
          </cell>
        </row>
        <row r="233">
          <cell r="F233">
            <v>9.2799999999999994</v>
          </cell>
        </row>
        <row r="234">
          <cell r="B234">
            <v>1</v>
          </cell>
          <cell r="C234">
            <v>1</v>
          </cell>
          <cell r="D234">
            <v>1</v>
          </cell>
          <cell r="E234">
            <v>21.22</v>
          </cell>
        </row>
        <row r="235">
          <cell r="E235">
            <v>0.3</v>
          </cell>
        </row>
        <row r="236">
          <cell r="F236">
            <v>6.37</v>
          </cell>
        </row>
        <row r="237">
          <cell r="A237" t="str">
            <v>B2.1c</v>
          </cell>
          <cell r="F237">
            <v>30.77</v>
          </cell>
        </row>
        <row r="238">
          <cell r="A238" t="str">
            <v>B2.1c</v>
          </cell>
        </row>
        <row r="239">
          <cell r="F239">
            <v>30.77</v>
          </cell>
        </row>
        <row r="240">
          <cell r="B240">
            <v>1</v>
          </cell>
          <cell r="C240">
            <v>1</v>
          </cell>
          <cell r="D240">
            <v>2</v>
          </cell>
          <cell r="E240">
            <v>4.8499999999999996</v>
          </cell>
        </row>
        <row r="241">
          <cell r="E241">
            <v>8.8000000000000007</v>
          </cell>
        </row>
        <row r="242">
          <cell r="F242">
            <v>85.36</v>
          </cell>
        </row>
        <row r="243">
          <cell r="B243">
            <v>1</v>
          </cell>
          <cell r="C243">
            <v>1</v>
          </cell>
          <cell r="D243">
            <v>2</v>
          </cell>
          <cell r="E243">
            <v>4.8499999999999996</v>
          </cell>
        </row>
        <row r="244">
          <cell r="E244">
            <v>9.93</v>
          </cell>
        </row>
        <row r="245">
          <cell r="F245">
            <v>96.32</v>
          </cell>
        </row>
        <row r="246">
          <cell r="B246">
            <v>1</v>
          </cell>
          <cell r="C246">
            <v>1</v>
          </cell>
          <cell r="D246">
            <v>3</v>
          </cell>
          <cell r="E246">
            <v>3.84</v>
          </cell>
        </row>
        <row r="247">
          <cell r="E247">
            <v>8.6</v>
          </cell>
        </row>
        <row r="248">
          <cell r="F248">
            <v>99.07</v>
          </cell>
        </row>
        <row r="249">
          <cell r="A249" t="str">
            <v>B2.1d</v>
          </cell>
          <cell r="F249">
            <v>280.75</v>
          </cell>
        </row>
        <row r="251">
          <cell r="A251" t="str">
            <v>B2.1d</v>
          </cell>
        </row>
        <row r="252">
          <cell r="F252">
            <v>280.75</v>
          </cell>
        </row>
        <row r="253">
          <cell r="B253">
            <v>1</v>
          </cell>
          <cell r="C253">
            <v>1</v>
          </cell>
          <cell r="D253">
            <v>4</v>
          </cell>
          <cell r="E253">
            <v>3</v>
          </cell>
        </row>
        <row r="254">
          <cell r="E254">
            <v>3</v>
          </cell>
        </row>
        <row r="255">
          <cell r="E255">
            <v>0.75</v>
          </cell>
        </row>
        <row r="256">
          <cell r="F256">
            <v>27</v>
          </cell>
        </row>
        <row r="257">
          <cell r="B257">
            <v>1</v>
          </cell>
          <cell r="C257">
            <v>1</v>
          </cell>
          <cell r="D257">
            <v>8</v>
          </cell>
          <cell r="E257">
            <v>2.8</v>
          </cell>
        </row>
        <row r="258">
          <cell r="E258">
            <v>2.8</v>
          </cell>
        </row>
        <row r="259">
          <cell r="E259">
            <v>0.7</v>
          </cell>
        </row>
        <row r="260">
          <cell r="F260">
            <v>43.9</v>
          </cell>
        </row>
        <row r="261">
          <cell r="B261">
            <v>1</v>
          </cell>
          <cell r="C261">
            <v>1</v>
          </cell>
          <cell r="D261">
            <v>8</v>
          </cell>
          <cell r="E261">
            <v>2.2999999999999998</v>
          </cell>
        </row>
        <row r="262">
          <cell r="E262">
            <v>2.2999999999999998</v>
          </cell>
        </row>
        <row r="263">
          <cell r="E263">
            <v>0.6</v>
          </cell>
        </row>
        <row r="264">
          <cell r="F264">
            <v>25.39</v>
          </cell>
        </row>
        <row r="265">
          <cell r="B265">
            <v>1</v>
          </cell>
          <cell r="C265">
            <v>1</v>
          </cell>
          <cell r="D265">
            <v>4</v>
          </cell>
          <cell r="E265">
            <v>1.9</v>
          </cell>
        </row>
        <row r="266">
          <cell r="E266">
            <v>1.9</v>
          </cell>
        </row>
        <row r="267">
          <cell r="E267">
            <v>0.45</v>
          </cell>
        </row>
        <row r="268">
          <cell r="F268">
            <v>6.5</v>
          </cell>
        </row>
        <row r="269">
          <cell r="A269" t="str">
            <v>B2.2a</v>
          </cell>
          <cell r="F269">
            <v>102.79</v>
          </cell>
        </row>
        <row r="270">
          <cell r="A270" t="str">
            <v>B2.2a</v>
          </cell>
        </row>
        <row r="271">
          <cell r="F271">
            <v>102.79</v>
          </cell>
        </row>
        <row r="272">
          <cell r="B272">
            <v>1</v>
          </cell>
          <cell r="C272">
            <v>1</v>
          </cell>
          <cell r="D272">
            <v>18</v>
          </cell>
          <cell r="E272">
            <v>0.25</v>
          </cell>
        </row>
        <row r="273">
          <cell r="E273">
            <v>0.4</v>
          </cell>
        </row>
        <row r="274">
          <cell r="E274">
            <v>1.5125000000000002</v>
          </cell>
        </row>
        <row r="275">
          <cell r="F275">
            <v>2.72</v>
          </cell>
        </row>
        <row r="276">
          <cell r="B276">
            <v>1</v>
          </cell>
          <cell r="C276">
            <v>1</v>
          </cell>
          <cell r="D276">
            <v>8</v>
          </cell>
          <cell r="E276">
            <v>0.3</v>
          </cell>
        </row>
        <row r="277">
          <cell r="E277">
            <v>0.4</v>
          </cell>
        </row>
        <row r="278">
          <cell r="E278">
            <v>1.5125000000000002</v>
          </cell>
        </row>
        <row r="279">
          <cell r="F279">
            <v>1.45</v>
          </cell>
        </row>
        <row r="280">
          <cell r="A280" t="str">
            <v>B2.2b</v>
          </cell>
          <cell r="F280">
            <v>4.17</v>
          </cell>
        </row>
        <row r="281">
          <cell r="A281" t="str">
            <v>B2.2b</v>
          </cell>
        </row>
        <row r="282">
          <cell r="F282">
            <v>4.17</v>
          </cell>
        </row>
        <row r="283">
          <cell r="B283">
            <v>1</v>
          </cell>
          <cell r="C283">
            <v>1</v>
          </cell>
          <cell r="D283">
            <v>4</v>
          </cell>
          <cell r="E283">
            <v>8.1999999999999993</v>
          </cell>
        </row>
        <row r="284">
          <cell r="E284">
            <v>0.2</v>
          </cell>
        </row>
        <row r="285">
          <cell r="E285">
            <v>0.4</v>
          </cell>
        </row>
        <row r="286">
          <cell r="F286">
            <v>2.62</v>
          </cell>
        </row>
        <row r="287">
          <cell r="B287">
            <v>1</v>
          </cell>
          <cell r="C287">
            <v>1</v>
          </cell>
          <cell r="D287">
            <v>4</v>
          </cell>
          <cell r="E287">
            <v>9.5300000000000011</v>
          </cell>
        </row>
        <row r="288">
          <cell r="E288">
            <v>0.2</v>
          </cell>
        </row>
        <row r="289">
          <cell r="E289">
            <v>0.4</v>
          </cell>
        </row>
        <row r="290">
          <cell r="F290">
            <v>3.05</v>
          </cell>
        </row>
        <row r="291">
          <cell r="B291">
            <v>1</v>
          </cell>
          <cell r="C291">
            <v>1</v>
          </cell>
          <cell r="D291">
            <v>1</v>
          </cell>
          <cell r="E291">
            <v>30.520000000000003</v>
          </cell>
        </row>
        <row r="292">
          <cell r="E292">
            <v>0.2</v>
          </cell>
        </row>
        <row r="293">
          <cell r="E293">
            <v>0.4</v>
          </cell>
        </row>
        <row r="294">
          <cell r="F294">
            <v>2.44</v>
          </cell>
        </row>
        <row r="295">
          <cell r="B295">
            <v>1</v>
          </cell>
          <cell r="C295">
            <v>1</v>
          </cell>
          <cell r="D295">
            <v>1</v>
          </cell>
          <cell r="E295">
            <v>21.22</v>
          </cell>
        </row>
        <row r="296">
          <cell r="E296">
            <v>0.2</v>
          </cell>
        </row>
        <row r="297">
          <cell r="E297">
            <v>0.4</v>
          </cell>
        </row>
        <row r="298">
          <cell r="F298">
            <v>1.7</v>
          </cell>
        </row>
        <row r="299">
          <cell r="B299">
            <v>1</v>
          </cell>
          <cell r="C299">
            <v>1</v>
          </cell>
          <cell r="D299">
            <v>1</v>
          </cell>
          <cell r="E299">
            <v>30.220000000000002</v>
          </cell>
        </row>
        <row r="300">
          <cell r="E300">
            <v>0.2</v>
          </cell>
        </row>
        <row r="301">
          <cell r="E301">
            <v>0.4</v>
          </cell>
        </row>
        <row r="302">
          <cell r="F302">
            <v>2.42</v>
          </cell>
        </row>
        <row r="303">
          <cell r="B303">
            <v>1</v>
          </cell>
          <cell r="C303">
            <v>1</v>
          </cell>
          <cell r="D303">
            <v>1</v>
          </cell>
          <cell r="E303">
            <v>20.93</v>
          </cell>
        </row>
        <row r="304">
          <cell r="E304">
            <v>0.2</v>
          </cell>
        </row>
        <row r="305">
          <cell r="E305">
            <v>0.4</v>
          </cell>
        </row>
        <row r="306">
          <cell r="F306">
            <v>1.67</v>
          </cell>
        </row>
        <row r="307">
          <cell r="B307">
            <v>1</v>
          </cell>
          <cell r="C307">
            <v>1</v>
          </cell>
          <cell r="D307">
            <v>1</v>
          </cell>
          <cell r="E307">
            <v>9.6999999999999993</v>
          </cell>
        </row>
        <row r="308">
          <cell r="E308">
            <v>0.2</v>
          </cell>
        </row>
        <row r="309">
          <cell r="E309">
            <v>0.4</v>
          </cell>
        </row>
        <row r="310">
          <cell r="E310">
            <v>0.4</v>
          </cell>
          <cell r="F310">
            <v>0.78</v>
          </cell>
        </row>
        <row r="311">
          <cell r="F311">
            <v>0.78</v>
          </cell>
        </row>
        <row r="312">
          <cell r="B312">
            <v>1</v>
          </cell>
          <cell r="C312">
            <v>1</v>
          </cell>
          <cell r="D312">
            <v>18</v>
          </cell>
          <cell r="E312">
            <v>0.25</v>
          </cell>
        </row>
        <row r="313">
          <cell r="E313">
            <v>0.4</v>
          </cell>
        </row>
        <row r="314">
          <cell r="E314">
            <v>0.4</v>
          </cell>
        </row>
        <row r="315">
          <cell r="F315">
            <v>0.72</v>
          </cell>
        </row>
        <row r="316">
          <cell r="B316">
            <v>1</v>
          </cell>
          <cell r="C316">
            <v>1</v>
          </cell>
          <cell r="D316">
            <v>6</v>
          </cell>
          <cell r="E316">
            <v>0.3</v>
          </cell>
        </row>
        <row r="317">
          <cell r="E317">
            <v>0.4</v>
          </cell>
        </row>
        <row r="318">
          <cell r="E318">
            <v>0.4</v>
          </cell>
        </row>
        <row r="319">
          <cell r="F319">
            <v>0.28999999999999998</v>
          </cell>
        </row>
        <row r="320">
          <cell r="A320" t="str">
            <v>B2.2c</v>
          </cell>
          <cell r="F320">
            <v>15.689999999999998</v>
          </cell>
        </row>
        <row r="321">
          <cell r="A321" t="str">
            <v>B2.2c</v>
          </cell>
        </row>
        <row r="322">
          <cell r="F322">
            <v>15.689999999999998</v>
          </cell>
        </row>
        <row r="323">
          <cell r="B323">
            <v>1</v>
          </cell>
          <cell r="C323">
            <v>1</v>
          </cell>
          <cell r="D323">
            <v>2</v>
          </cell>
          <cell r="E323">
            <v>4.8499999999999996</v>
          </cell>
        </row>
        <row r="324">
          <cell r="E324">
            <v>8.8000000000000007</v>
          </cell>
        </row>
        <row r="325">
          <cell r="F325">
            <v>85.36</v>
          </cell>
        </row>
        <row r="326">
          <cell r="B326">
            <v>1</v>
          </cell>
          <cell r="C326">
            <v>1</v>
          </cell>
          <cell r="D326">
            <v>2</v>
          </cell>
          <cell r="E326">
            <v>4.8499999999999996</v>
          </cell>
        </row>
        <row r="327">
          <cell r="E327">
            <v>9.93</v>
          </cell>
        </row>
        <row r="328">
          <cell r="F328">
            <v>96.32</v>
          </cell>
        </row>
        <row r="329">
          <cell r="B329">
            <v>1</v>
          </cell>
          <cell r="C329">
            <v>1</v>
          </cell>
          <cell r="D329">
            <v>3</v>
          </cell>
          <cell r="E329">
            <v>3.84</v>
          </cell>
        </row>
        <row r="330">
          <cell r="E330">
            <v>8.6</v>
          </cell>
        </row>
        <row r="331">
          <cell r="F331">
            <v>99.07</v>
          </cell>
        </row>
        <row r="332">
          <cell r="A332" t="str">
            <v>B2.2d</v>
          </cell>
          <cell r="F332">
            <v>280.75</v>
          </cell>
        </row>
        <row r="334">
          <cell r="A334" t="str">
            <v>B2.2d</v>
          </cell>
        </row>
        <row r="335">
          <cell r="F335">
            <v>280.75</v>
          </cell>
        </row>
        <row r="336">
          <cell r="B336">
            <v>1</v>
          </cell>
          <cell r="C336">
            <v>1</v>
          </cell>
          <cell r="D336">
            <v>2</v>
          </cell>
          <cell r="E336">
            <v>30.92</v>
          </cell>
        </row>
        <row r="337">
          <cell r="B337">
            <v>1</v>
          </cell>
          <cell r="C337">
            <v>1</v>
          </cell>
          <cell r="D337">
            <v>2</v>
          </cell>
          <cell r="E337">
            <v>30.92</v>
          </cell>
          <cell r="F337">
            <v>61.84</v>
          </cell>
        </row>
        <row r="338">
          <cell r="F338">
            <v>61.84</v>
          </cell>
        </row>
        <row r="339">
          <cell r="B339">
            <v>1</v>
          </cell>
          <cell r="C339">
            <v>1</v>
          </cell>
          <cell r="D339">
            <v>2</v>
          </cell>
          <cell r="E339">
            <v>30.92</v>
          </cell>
        </row>
        <row r="340">
          <cell r="B340">
            <v>1</v>
          </cell>
          <cell r="C340">
            <v>1</v>
          </cell>
          <cell r="D340">
            <v>2</v>
          </cell>
          <cell r="E340">
            <v>30.92</v>
          </cell>
          <cell r="F340">
            <v>61.84</v>
          </cell>
        </row>
        <row r="341">
          <cell r="F341">
            <v>61.84</v>
          </cell>
        </row>
        <row r="342">
          <cell r="B342">
            <v>1</v>
          </cell>
          <cell r="C342">
            <v>1</v>
          </cell>
          <cell r="D342">
            <v>2</v>
          </cell>
          <cell r="E342">
            <v>21.22</v>
          </cell>
        </row>
        <row r="343">
          <cell r="B343">
            <v>1</v>
          </cell>
          <cell r="C343">
            <v>1</v>
          </cell>
          <cell r="D343">
            <v>2</v>
          </cell>
          <cell r="E343">
            <v>21.22</v>
          </cell>
          <cell r="F343">
            <v>42.44</v>
          </cell>
        </row>
        <row r="344">
          <cell r="F344">
            <v>42.44</v>
          </cell>
        </row>
        <row r="345">
          <cell r="B345">
            <v>1</v>
          </cell>
          <cell r="C345">
            <v>2</v>
          </cell>
          <cell r="D345">
            <v>2</v>
          </cell>
          <cell r="E345">
            <v>8.8000000000000007</v>
          </cell>
        </row>
        <row r="346">
          <cell r="B346">
            <v>1</v>
          </cell>
          <cell r="C346">
            <v>2</v>
          </cell>
          <cell r="D346">
            <v>2</v>
          </cell>
          <cell r="E346">
            <v>8.8000000000000007</v>
          </cell>
          <cell r="F346">
            <v>35.200000000000003</v>
          </cell>
        </row>
        <row r="347">
          <cell r="F347">
            <v>35.200000000000003</v>
          </cell>
        </row>
        <row r="348">
          <cell r="B348">
            <v>1</v>
          </cell>
          <cell r="C348">
            <v>2</v>
          </cell>
          <cell r="D348">
            <v>2</v>
          </cell>
          <cell r="E348">
            <v>9.93</v>
          </cell>
        </row>
        <row r="349">
          <cell r="B349">
            <v>1</v>
          </cell>
          <cell r="C349">
            <v>2</v>
          </cell>
          <cell r="D349">
            <v>2</v>
          </cell>
          <cell r="E349">
            <v>9.93</v>
          </cell>
          <cell r="F349">
            <v>39.72</v>
          </cell>
        </row>
        <row r="350">
          <cell r="F350">
            <v>39.72</v>
          </cell>
        </row>
        <row r="351">
          <cell r="B351">
            <v>1</v>
          </cell>
          <cell r="C351">
            <v>1</v>
          </cell>
          <cell r="D351">
            <v>6</v>
          </cell>
          <cell r="E351">
            <v>8.6</v>
          </cell>
        </row>
        <row r="352">
          <cell r="F352">
            <v>51.6</v>
          </cell>
        </row>
        <row r="353">
          <cell r="A353" t="str">
            <v>B2.2e</v>
          </cell>
          <cell r="F353">
            <v>292.64</v>
          </cell>
        </row>
        <row r="355">
          <cell r="A355" t="str">
            <v>B2.2e</v>
          </cell>
        </row>
        <row r="356">
          <cell r="F356">
            <v>292.64</v>
          </cell>
        </row>
        <row r="357">
          <cell r="B357">
            <v>1</v>
          </cell>
          <cell r="C357">
            <v>1</v>
          </cell>
          <cell r="D357">
            <v>4</v>
          </cell>
          <cell r="E357">
            <v>12</v>
          </cell>
        </row>
        <row r="358">
          <cell r="E358">
            <v>0.75</v>
          </cell>
        </row>
        <row r="359">
          <cell r="F359">
            <v>36</v>
          </cell>
        </row>
        <row r="360">
          <cell r="B360">
            <v>1</v>
          </cell>
          <cell r="C360">
            <v>1</v>
          </cell>
          <cell r="D360">
            <v>8</v>
          </cell>
          <cell r="E360">
            <v>11.2</v>
          </cell>
        </row>
        <row r="361">
          <cell r="E361">
            <v>0.7</v>
          </cell>
        </row>
        <row r="362">
          <cell r="F362">
            <v>62.72</v>
          </cell>
        </row>
        <row r="363">
          <cell r="B363">
            <v>1</v>
          </cell>
          <cell r="C363">
            <v>1</v>
          </cell>
          <cell r="D363">
            <v>8</v>
          </cell>
          <cell r="E363">
            <v>9.1999999999999993</v>
          </cell>
        </row>
        <row r="364">
          <cell r="E364">
            <v>0.6</v>
          </cell>
        </row>
        <row r="365">
          <cell r="F365">
            <v>44.16</v>
          </cell>
        </row>
        <row r="366">
          <cell r="B366">
            <v>1</v>
          </cell>
          <cell r="C366">
            <v>1</v>
          </cell>
          <cell r="D366">
            <v>4</v>
          </cell>
          <cell r="E366">
            <v>7.6</v>
          </cell>
        </row>
        <row r="367">
          <cell r="E367">
            <v>0.45</v>
          </cell>
        </row>
        <row r="368">
          <cell r="F368">
            <v>13.68</v>
          </cell>
        </row>
        <row r="369">
          <cell r="A369" t="str">
            <v>B2.3a</v>
          </cell>
          <cell r="F369">
            <v>156.56</v>
          </cell>
        </row>
        <row r="370">
          <cell r="A370" t="str">
            <v>B2.3a</v>
          </cell>
        </row>
        <row r="371">
          <cell r="F371">
            <v>156.56</v>
          </cell>
        </row>
        <row r="372">
          <cell r="B372">
            <v>1</v>
          </cell>
          <cell r="C372">
            <v>1</v>
          </cell>
          <cell r="D372">
            <v>18</v>
          </cell>
          <cell r="E372">
            <v>1.3</v>
          </cell>
        </row>
        <row r="373">
          <cell r="E373">
            <v>1.5125000000000002</v>
          </cell>
        </row>
        <row r="374">
          <cell r="F374">
            <v>35.39</v>
          </cell>
        </row>
        <row r="375">
          <cell r="B375">
            <v>1</v>
          </cell>
          <cell r="C375">
            <v>1</v>
          </cell>
          <cell r="D375">
            <v>6</v>
          </cell>
          <cell r="E375">
            <v>1.4</v>
          </cell>
        </row>
        <row r="376">
          <cell r="E376">
            <v>1.5125000000000002</v>
          </cell>
        </row>
        <row r="377">
          <cell r="F377">
            <v>12.71</v>
          </cell>
        </row>
        <row r="378">
          <cell r="A378" t="str">
            <v>B2.3b</v>
          </cell>
          <cell r="F378">
            <v>48.1</v>
          </cell>
        </row>
        <row r="380">
          <cell r="A380" t="str">
            <v>B2.3b</v>
          </cell>
        </row>
        <row r="381">
          <cell r="F381">
            <v>48.1</v>
          </cell>
        </row>
        <row r="382">
          <cell r="B382">
            <v>1</v>
          </cell>
          <cell r="C382">
            <v>1</v>
          </cell>
          <cell r="D382">
            <v>2</v>
          </cell>
          <cell r="E382">
            <v>9.4</v>
          </cell>
        </row>
        <row r="383">
          <cell r="E383">
            <v>0.4</v>
          </cell>
        </row>
        <row r="384">
          <cell r="F384">
            <v>7.52</v>
          </cell>
        </row>
        <row r="385">
          <cell r="B385">
            <v>1</v>
          </cell>
          <cell r="C385">
            <v>1</v>
          </cell>
          <cell r="D385">
            <v>2</v>
          </cell>
          <cell r="E385">
            <v>32.520000000000003</v>
          </cell>
        </row>
        <row r="386">
          <cell r="E386">
            <v>0.4</v>
          </cell>
        </row>
        <row r="387">
          <cell r="F387">
            <v>26.02</v>
          </cell>
        </row>
        <row r="388">
          <cell r="B388">
            <v>1</v>
          </cell>
          <cell r="C388">
            <v>1</v>
          </cell>
          <cell r="D388">
            <v>4</v>
          </cell>
          <cell r="E388">
            <v>1.33</v>
          </cell>
        </row>
        <row r="389">
          <cell r="E389">
            <v>0.4</v>
          </cell>
        </row>
        <row r="390">
          <cell r="E390">
            <v>0.4</v>
          </cell>
          <cell r="F390">
            <v>2.13</v>
          </cell>
        </row>
        <row r="391">
          <cell r="F391">
            <v>2.13</v>
          </cell>
        </row>
        <row r="392">
          <cell r="B392">
            <v>1</v>
          </cell>
          <cell r="C392">
            <v>1</v>
          </cell>
          <cell r="D392">
            <v>2</v>
          </cell>
          <cell r="E392">
            <v>8.8000000000000007</v>
          </cell>
        </row>
        <row r="393">
          <cell r="E393">
            <v>0.4</v>
          </cell>
        </row>
        <row r="394">
          <cell r="F394">
            <v>7.04</v>
          </cell>
        </row>
        <row r="395">
          <cell r="B395">
            <v>1</v>
          </cell>
          <cell r="C395">
            <v>1</v>
          </cell>
          <cell r="D395">
            <v>2</v>
          </cell>
          <cell r="E395">
            <v>8.8000000000000007</v>
          </cell>
        </row>
        <row r="396">
          <cell r="E396">
            <v>0.4</v>
          </cell>
        </row>
        <row r="397">
          <cell r="F397">
            <v>7.04</v>
          </cell>
        </row>
        <row r="398">
          <cell r="B398">
            <v>1</v>
          </cell>
          <cell r="C398">
            <v>1</v>
          </cell>
          <cell r="D398">
            <v>4</v>
          </cell>
          <cell r="E398">
            <v>9.93</v>
          </cell>
        </row>
        <row r="399">
          <cell r="E399">
            <v>0.4</v>
          </cell>
        </row>
        <row r="400">
          <cell r="F400">
            <v>15.89</v>
          </cell>
        </row>
        <row r="401">
          <cell r="B401">
            <v>1</v>
          </cell>
          <cell r="C401">
            <v>1</v>
          </cell>
          <cell r="D401">
            <v>6</v>
          </cell>
          <cell r="E401">
            <v>8.6</v>
          </cell>
        </row>
        <row r="402">
          <cell r="E402">
            <v>0.4</v>
          </cell>
        </row>
        <row r="403">
          <cell r="F403">
            <v>20.64</v>
          </cell>
        </row>
        <row r="404">
          <cell r="B404">
            <v>1</v>
          </cell>
          <cell r="C404">
            <v>1</v>
          </cell>
          <cell r="D404">
            <v>2</v>
          </cell>
          <cell r="E404">
            <v>30.92</v>
          </cell>
        </row>
        <row r="405">
          <cell r="E405">
            <v>0.4</v>
          </cell>
        </row>
        <row r="406">
          <cell r="F406">
            <v>24.74</v>
          </cell>
        </row>
        <row r="407">
          <cell r="B407">
            <v>1</v>
          </cell>
          <cell r="C407">
            <v>1</v>
          </cell>
          <cell r="D407">
            <v>2</v>
          </cell>
          <cell r="E407">
            <v>30.92</v>
          </cell>
        </row>
        <row r="408">
          <cell r="E408">
            <v>0.4</v>
          </cell>
        </row>
        <row r="409">
          <cell r="F409">
            <v>24.74</v>
          </cell>
        </row>
        <row r="410">
          <cell r="B410">
            <v>1</v>
          </cell>
          <cell r="C410">
            <v>1</v>
          </cell>
          <cell r="D410">
            <v>2</v>
          </cell>
          <cell r="E410">
            <v>21.22</v>
          </cell>
        </row>
        <row r="411">
          <cell r="E411">
            <v>0.4</v>
          </cell>
        </row>
        <row r="412">
          <cell r="F412">
            <v>16.98</v>
          </cell>
        </row>
        <row r="413">
          <cell r="A413" t="str">
            <v>B2.3c</v>
          </cell>
          <cell r="F413">
            <v>152.73999999999998</v>
          </cell>
        </row>
        <row r="415">
          <cell r="A415" t="str">
            <v>B2.3c</v>
          </cell>
        </row>
        <row r="416">
          <cell r="F416">
            <v>152.73999999999998</v>
          </cell>
        </row>
        <row r="417">
          <cell r="A417" t="str">
            <v>B2.4a</v>
          </cell>
          <cell r="F417">
            <v>696.37</v>
          </cell>
        </row>
        <row r="418">
          <cell r="F418">
            <v>696.37</v>
          </cell>
        </row>
        <row r="419">
          <cell r="A419" t="str">
            <v>B2.4b</v>
          </cell>
          <cell r="F419">
            <v>566.54</v>
          </cell>
        </row>
        <row r="420">
          <cell r="F420">
            <v>566.54</v>
          </cell>
        </row>
        <row r="421">
          <cell r="A421" t="str">
            <v>B2.4c</v>
          </cell>
          <cell r="F421">
            <v>0</v>
          </cell>
        </row>
        <row r="422">
          <cell r="F422">
            <v>0</v>
          </cell>
        </row>
        <row r="423">
          <cell r="A423" t="str">
            <v>B2.4d</v>
          </cell>
          <cell r="F423">
            <v>337.47</v>
          </cell>
        </row>
        <row r="424">
          <cell r="F424">
            <v>337.47</v>
          </cell>
        </row>
        <row r="425">
          <cell r="A425" t="str">
            <v>B2.4e</v>
          </cell>
          <cell r="F425">
            <v>4074.95</v>
          </cell>
        </row>
        <row r="426">
          <cell r="F426">
            <v>4074.95</v>
          </cell>
        </row>
        <row r="427">
          <cell r="A427" t="str">
            <v>B2.4f</v>
          </cell>
          <cell r="F427">
            <v>586.96</v>
          </cell>
        </row>
        <row r="428">
          <cell r="F428">
            <v>586.96</v>
          </cell>
        </row>
        <row r="429">
          <cell r="A429" t="str">
            <v>B2.4g</v>
          </cell>
          <cell r="F429">
            <v>1522.71</v>
          </cell>
        </row>
        <row r="431">
          <cell r="A431" t="str">
            <v>B2.4g</v>
          </cell>
        </row>
        <row r="432">
          <cell r="F432">
            <v>1522.71</v>
          </cell>
        </row>
        <row r="433">
          <cell r="B433">
            <v>1</v>
          </cell>
          <cell r="C433">
            <v>1</v>
          </cell>
          <cell r="D433">
            <v>2</v>
          </cell>
          <cell r="E433">
            <v>32.520000000000003</v>
          </cell>
        </row>
        <row r="434">
          <cell r="E434">
            <v>0.5</v>
          </cell>
        </row>
        <row r="435">
          <cell r="E435">
            <v>1</v>
          </cell>
        </row>
        <row r="436">
          <cell r="F436">
            <v>32.520000000000003</v>
          </cell>
        </row>
        <row r="437">
          <cell r="B437">
            <v>1</v>
          </cell>
          <cell r="C437">
            <v>1</v>
          </cell>
          <cell r="D437">
            <v>2</v>
          </cell>
          <cell r="E437">
            <v>8.4</v>
          </cell>
        </row>
        <row r="438">
          <cell r="E438">
            <v>0.5</v>
          </cell>
        </row>
        <row r="439">
          <cell r="E439">
            <v>1</v>
          </cell>
        </row>
        <row r="440">
          <cell r="F440">
            <v>8.4</v>
          </cell>
        </row>
        <row r="441">
          <cell r="B441">
            <v>1</v>
          </cell>
          <cell r="C441">
            <v>1</v>
          </cell>
          <cell r="D441">
            <v>4</v>
          </cell>
          <cell r="E441">
            <v>0.83000000000000007</v>
          </cell>
        </row>
        <row r="442">
          <cell r="E442">
            <v>0.5</v>
          </cell>
        </row>
        <row r="443">
          <cell r="E443">
            <v>1</v>
          </cell>
        </row>
        <row r="444">
          <cell r="E444">
            <v>1</v>
          </cell>
          <cell r="F444">
            <v>1.66</v>
          </cell>
        </row>
        <row r="445">
          <cell r="F445">
            <v>1.66</v>
          </cell>
        </row>
        <row r="446">
          <cell r="B446">
            <v>-1</v>
          </cell>
          <cell r="C446">
            <v>1</v>
          </cell>
          <cell r="D446">
            <v>18</v>
          </cell>
          <cell r="E446">
            <v>0.25</v>
          </cell>
        </row>
        <row r="447">
          <cell r="E447">
            <v>0.4</v>
          </cell>
        </row>
        <row r="448">
          <cell r="E448">
            <v>1</v>
          </cell>
        </row>
        <row r="449">
          <cell r="F449">
            <v>-1.8</v>
          </cell>
        </row>
        <row r="450">
          <cell r="B450">
            <v>-1</v>
          </cell>
          <cell r="C450">
            <v>1</v>
          </cell>
          <cell r="D450">
            <v>6</v>
          </cell>
          <cell r="E450">
            <v>0.3</v>
          </cell>
        </row>
        <row r="451">
          <cell r="E451">
            <v>0.4</v>
          </cell>
        </row>
        <row r="452">
          <cell r="E452">
            <v>1</v>
          </cell>
        </row>
        <row r="453">
          <cell r="F453">
            <v>-0.72</v>
          </cell>
        </row>
        <row r="454">
          <cell r="A454" t="str">
            <v>B3.1</v>
          </cell>
          <cell r="F454">
            <v>40.06</v>
          </cell>
        </row>
        <row r="455">
          <cell r="A455" t="str">
            <v>B3.1</v>
          </cell>
        </row>
        <row r="456">
          <cell r="F456">
            <v>40.06</v>
          </cell>
        </row>
        <row r="457">
          <cell r="B457">
            <v>1</v>
          </cell>
          <cell r="C457">
            <v>1</v>
          </cell>
          <cell r="D457">
            <v>2</v>
          </cell>
          <cell r="E457">
            <v>32.520000000000003</v>
          </cell>
        </row>
        <row r="458">
          <cell r="E458">
            <v>0.5</v>
          </cell>
        </row>
        <row r="459">
          <cell r="E459">
            <v>0.5</v>
          </cell>
        </row>
        <row r="460">
          <cell r="F460">
            <v>16.260000000000002</v>
          </cell>
        </row>
        <row r="461">
          <cell r="B461">
            <v>1</v>
          </cell>
          <cell r="C461">
            <v>1</v>
          </cell>
          <cell r="D461">
            <v>2</v>
          </cell>
          <cell r="E461">
            <v>8.4</v>
          </cell>
        </row>
        <row r="462">
          <cell r="E462">
            <v>0.5</v>
          </cell>
        </row>
        <row r="463">
          <cell r="E463">
            <v>0.5</v>
          </cell>
        </row>
        <row r="464">
          <cell r="F464">
            <v>4.2</v>
          </cell>
        </row>
        <row r="465">
          <cell r="B465">
            <v>1</v>
          </cell>
          <cell r="C465">
            <v>1</v>
          </cell>
          <cell r="D465">
            <v>4</v>
          </cell>
          <cell r="E465">
            <v>0.83000000000000007</v>
          </cell>
        </row>
        <row r="466">
          <cell r="E466">
            <v>0.5</v>
          </cell>
        </row>
        <row r="467">
          <cell r="E467">
            <v>0.5</v>
          </cell>
        </row>
        <row r="468">
          <cell r="E468">
            <v>0.5</v>
          </cell>
          <cell r="F468">
            <v>0.83</v>
          </cell>
        </row>
        <row r="469">
          <cell r="F469">
            <v>0.83</v>
          </cell>
        </row>
        <row r="470">
          <cell r="B470">
            <v>-1</v>
          </cell>
          <cell r="C470">
            <v>1</v>
          </cell>
          <cell r="D470">
            <v>18</v>
          </cell>
          <cell r="E470">
            <v>0.25</v>
          </cell>
        </row>
        <row r="471">
          <cell r="E471">
            <v>0.4</v>
          </cell>
        </row>
        <row r="472">
          <cell r="E472">
            <v>0.5</v>
          </cell>
        </row>
        <row r="473">
          <cell r="F473">
            <v>-0.9</v>
          </cell>
        </row>
        <row r="474">
          <cell r="B474">
            <v>-1</v>
          </cell>
          <cell r="C474">
            <v>1</v>
          </cell>
          <cell r="D474">
            <v>6</v>
          </cell>
          <cell r="E474">
            <v>0.3</v>
          </cell>
        </row>
        <row r="475">
          <cell r="E475">
            <v>0.4</v>
          </cell>
        </row>
        <row r="476">
          <cell r="E476">
            <v>0.5</v>
          </cell>
        </row>
        <row r="477">
          <cell r="F477">
            <v>-0.36</v>
          </cell>
        </row>
        <row r="478">
          <cell r="A478" t="str">
            <v>B3.2</v>
          </cell>
          <cell r="F478">
            <v>20.03</v>
          </cell>
        </row>
        <row r="522">
          <cell r="A522" t="str">
            <v>B3.2</v>
          </cell>
        </row>
        <row r="523">
          <cell r="F523">
            <v>20.03</v>
          </cell>
        </row>
        <row r="524">
          <cell r="A524" t="str">
            <v>B1.9</v>
          </cell>
          <cell r="F524">
            <v>0</v>
          </cell>
        </row>
      </sheetData>
      <sheetData sheetId="2">
        <row r="1">
          <cell r="F1" t="str">
            <v>Timizing</v>
          </cell>
        </row>
      </sheetData>
      <sheetData sheetId="3"/>
      <sheetData sheetId="4">
        <row r="1">
          <cell r="B1" t="str">
            <v>Project: Low Cost Housing Development Project</v>
          </cell>
        </row>
      </sheetData>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Block summary "/>
      <sheetName val="Block Summary"/>
      <sheetName val="Summary"/>
      <sheetName val="Sub Structure BC = 300"/>
      <sheetName val="Ar &amp; St"/>
      <sheetName val="E-1 300kp Res. Sup St."/>
      <sheetName val="RB E-1 300kp Res. Super St."/>
      <sheetName val="E-1 Plate Qty"/>
      <sheetName val="Plastering for Res."/>
      <sheetName val="Roofing"/>
      <sheetName val="RHS and Latice Pulin "/>
      <sheetName val="A-2 blcok work Res."/>
      <sheetName val="05 Sub Structure BC = 300"/>
      <sheetName val="05 RB A-2 300kp Res. Sub St."/>
      <sheetName val="05 A-2 300kp Res. Sub St."/>
      <sheetName val="05 Summary"/>
      <sheetName val="05 A-2 300kp Sup St."/>
      <sheetName val="05 Block Summary"/>
      <sheetName val="Excavation Data A-2 Blk 82 Res."/>
      <sheetName val="trench &amp; masonary data "/>
      <sheetName val="05 Ar &amp; St"/>
      <sheetName val="05 RB A-2 300kp Res. Super St."/>
      <sheetName val="Finishing 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Project: Low Cost Housing Development Project</v>
          </cell>
        </row>
        <row r="2">
          <cell r="B2" t="str">
            <v>Location: Jemmo II</v>
          </cell>
        </row>
        <row r="3">
          <cell r="B3" t="str">
            <v>Client: Nifasilk Lafto Sub-City</v>
          </cell>
        </row>
        <row r="4">
          <cell r="B4" t="str">
            <v>Contractor:  Covenant Construction</v>
          </cell>
        </row>
        <row r="5">
          <cell r="B5" t="str">
            <v>Consultant: MGM Consult PLC</v>
          </cell>
        </row>
        <row r="6">
          <cell r="A6" t="str">
            <v>Code</v>
          </cell>
          <cell r="B6" t="str">
            <v>Timizing</v>
          </cell>
          <cell r="E6" t="str">
            <v>Dimension</v>
          </cell>
          <cell r="F6" t="str">
            <v>Qty</v>
          </cell>
        </row>
        <row r="12">
          <cell r="B12">
            <v>1</v>
          </cell>
          <cell r="C12">
            <v>1</v>
          </cell>
          <cell r="D12">
            <v>23</v>
          </cell>
          <cell r="E12">
            <v>0.25</v>
          </cell>
        </row>
        <row r="13">
          <cell r="E13">
            <v>0.4</v>
          </cell>
        </row>
        <row r="14">
          <cell r="E14">
            <v>2.4</v>
          </cell>
        </row>
        <row r="15">
          <cell r="F15">
            <v>5.52</v>
          </cell>
        </row>
        <row r="17">
          <cell r="B17">
            <v>1</v>
          </cell>
          <cell r="C17">
            <v>1</v>
          </cell>
          <cell r="D17">
            <v>2</v>
          </cell>
          <cell r="E17">
            <v>0.35</v>
          </cell>
        </row>
        <row r="18">
          <cell r="E18">
            <v>0.4</v>
          </cell>
        </row>
        <row r="19">
          <cell r="E19">
            <v>2.4</v>
          </cell>
        </row>
        <row r="20">
          <cell r="F20">
            <v>0.67</v>
          </cell>
        </row>
        <row r="22">
          <cell r="B22">
            <v>1</v>
          </cell>
          <cell r="C22">
            <v>1</v>
          </cell>
          <cell r="D22">
            <v>23</v>
          </cell>
          <cell r="E22">
            <v>0.25</v>
          </cell>
        </row>
        <row r="23">
          <cell r="E23">
            <v>0.4</v>
          </cell>
        </row>
        <row r="24">
          <cell r="E24">
            <v>2.4</v>
          </cell>
        </row>
        <row r="25">
          <cell r="F25">
            <v>5.52</v>
          </cell>
        </row>
        <row r="27">
          <cell r="B27">
            <v>1</v>
          </cell>
          <cell r="C27">
            <v>1</v>
          </cell>
          <cell r="D27">
            <v>2</v>
          </cell>
          <cell r="E27">
            <v>0.3</v>
          </cell>
        </row>
        <row r="28">
          <cell r="E28">
            <v>0.4</v>
          </cell>
        </row>
        <row r="29">
          <cell r="E29">
            <v>2.4</v>
          </cell>
        </row>
        <row r="30">
          <cell r="F30">
            <v>0.57999999999999996</v>
          </cell>
        </row>
        <row r="32">
          <cell r="B32">
            <v>2</v>
          </cell>
          <cell r="C32">
            <v>1</v>
          </cell>
          <cell r="D32">
            <v>25</v>
          </cell>
          <cell r="E32">
            <v>0.25</v>
          </cell>
        </row>
        <row r="33">
          <cell r="E33">
            <v>0.4</v>
          </cell>
        </row>
        <row r="34">
          <cell r="E34">
            <v>2.4</v>
          </cell>
        </row>
        <row r="35">
          <cell r="F35">
            <v>12</v>
          </cell>
        </row>
        <row r="37">
          <cell r="B37">
            <v>1</v>
          </cell>
          <cell r="C37">
            <v>1</v>
          </cell>
          <cell r="D37">
            <v>25</v>
          </cell>
          <cell r="E37">
            <v>0.25</v>
          </cell>
        </row>
        <row r="38">
          <cell r="E38">
            <v>0.4</v>
          </cell>
        </row>
        <row r="39">
          <cell r="E39">
            <v>2.58</v>
          </cell>
        </row>
        <row r="40">
          <cell r="F40">
            <v>6.45</v>
          </cell>
        </row>
        <row r="41">
          <cell r="A41" t="str">
            <v>C1.1a</v>
          </cell>
          <cell r="F41">
            <v>30.74</v>
          </cell>
        </row>
        <row r="45">
          <cell r="C45">
            <v>4</v>
          </cell>
          <cell r="D45">
            <v>1</v>
          </cell>
          <cell r="E45">
            <v>7.71</v>
          </cell>
        </row>
        <row r="46">
          <cell r="E46">
            <v>0.48</v>
          </cell>
        </row>
        <row r="47">
          <cell r="E47">
            <v>0.2</v>
          </cell>
        </row>
        <row r="48">
          <cell r="F48">
            <v>2.96</v>
          </cell>
        </row>
        <row r="50">
          <cell r="C50">
            <v>4</v>
          </cell>
          <cell r="D50">
            <v>1</v>
          </cell>
          <cell r="E50">
            <v>8.84</v>
          </cell>
        </row>
        <row r="51">
          <cell r="E51">
            <v>0.48</v>
          </cell>
        </row>
        <row r="52">
          <cell r="E52">
            <v>0.2</v>
          </cell>
        </row>
        <row r="53">
          <cell r="F53">
            <v>3.39</v>
          </cell>
        </row>
        <row r="55">
          <cell r="C55">
            <v>4</v>
          </cell>
          <cell r="D55">
            <v>1</v>
          </cell>
          <cell r="E55">
            <v>23.28</v>
          </cell>
        </row>
        <row r="56">
          <cell r="E56">
            <v>0.48</v>
          </cell>
        </row>
        <row r="57">
          <cell r="E57">
            <v>0.2</v>
          </cell>
        </row>
        <row r="58">
          <cell r="F58">
            <v>8.94</v>
          </cell>
        </row>
        <row r="61">
          <cell r="C61">
            <v>4</v>
          </cell>
          <cell r="D61">
            <v>1</v>
          </cell>
          <cell r="E61">
            <v>9.4100000000000019</v>
          </cell>
        </row>
        <row r="62">
          <cell r="E62">
            <v>0.48</v>
          </cell>
        </row>
        <row r="63">
          <cell r="E63">
            <v>0.2</v>
          </cell>
        </row>
        <row r="64">
          <cell r="F64">
            <v>3.61</v>
          </cell>
        </row>
        <row r="66">
          <cell r="C66">
            <v>4</v>
          </cell>
          <cell r="D66">
            <v>1</v>
          </cell>
          <cell r="E66">
            <v>4.8499999999999996</v>
          </cell>
        </row>
        <row r="67">
          <cell r="E67">
            <v>0.48</v>
          </cell>
        </row>
        <row r="68">
          <cell r="E68">
            <v>0.2</v>
          </cell>
        </row>
        <row r="69">
          <cell r="F69">
            <v>1.86</v>
          </cell>
        </row>
        <row r="72">
          <cell r="C72">
            <v>4</v>
          </cell>
          <cell r="D72">
            <v>1</v>
          </cell>
          <cell r="E72">
            <v>13.364999999999998</v>
          </cell>
        </row>
        <row r="73">
          <cell r="E73">
            <v>0.48</v>
          </cell>
        </row>
        <row r="74">
          <cell r="E74">
            <v>0.2</v>
          </cell>
        </row>
        <row r="75">
          <cell r="F75">
            <v>5.13</v>
          </cell>
        </row>
        <row r="77">
          <cell r="C77">
            <v>4</v>
          </cell>
          <cell r="D77">
            <v>1</v>
          </cell>
          <cell r="E77">
            <v>13.34</v>
          </cell>
        </row>
        <row r="78">
          <cell r="E78">
            <v>0.48</v>
          </cell>
        </row>
        <row r="79">
          <cell r="E79">
            <v>0.2</v>
          </cell>
        </row>
        <row r="80">
          <cell r="F80">
            <v>5.12</v>
          </cell>
        </row>
        <row r="82">
          <cell r="C82">
            <v>4</v>
          </cell>
          <cell r="D82">
            <v>1</v>
          </cell>
          <cell r="E82">
            <v>5.25</v>
          </cell>
        </row>
        <row r="83">
          <cell r="E83">
            <v>0.48</v>
          </cell>
        </row>
        <row r="84">
          <cell r="E84">
            <v>0.2</v>
          </cell>
        </row>
        <row r="85">
          <cell r="F85">
            <v>2.02</v>
          </cell>
        </row>
        <row r="87">
          <cell r="C87">
            <v>4</v>
          </cell>
          <cell r="D87">
            <v>1</v>
          </cell>
          <cell r="E87">
            <v>9.09</v>
          </cell>
        </row>
        <row r="88">
          <cell r="E88">
            <v>0.48</v>
          </cell>
        </row>
        <row r="89">
          <cell r="E89">
            <v>0.2</v>
          </cell>
        </row>
        <row r="90">
          <cell r="F90">
            <v>3.49</v>
          </cell>
        </row>
        <row r="92">
          <cell r="C92">
            <v>4</v>
          </cell>
          <cell r="D92">
            <v>1</v>
          </cell>
          <cell r="E92">
            <v>3.7649999999999997</v>
          </cell>
        </row>
        <row r="93">
          <cell r="E93">
            <v>0.28000000000000003</v>
          </cell>
        </row>
        <row r="94">
          <cell r="E94">
            <v>0.2</v>
          </cell>
        </row>
        <row r="95">
          <cell r="F95">
            <v>0.84</v>
          </cell>
        </row>
        <row r="97">
          <cell r="C97">
            <v>4</v>
          </cell>
          <cell r="D97">
            <v>1</v>
          </cell>
          <cell r="E97">
            <v>13.574999999999999</v>
          </cell>
        </row>
        <row r="98">
          <cell r="E98">
            <v>0.48</v>
          </cell>
        </row>
        <row r="99">
          <cell r="E99">
            <v>0.2</v>
          </cell>
        </row>
        <row r="100">
          <cell r="F100">
            <v>5.21</v>
          </cell>
        </row>
        <row r="102">
          <cell r="C102">
            <v>4</v>
          </cell>
          <cell r="D102">
            <v>2</v>
          </cell>
          <cell r="E102">
            <v>8.6000000000000014</v>
          </cell>
        </row>
        <row r="103">
          <cell r="E103">
            <v>0.48</v>
          </cell>
        </row>
        <row r="104">
          <cell r="E104">
            <v>0.2</v>
          </cell>
        </row>
        <row r="105">
          <cell r="F105">
            <v>6.6</v>
          </cell>
        </row>
        <row r="108">
          <cell r="C108">
            <v>4</v>
          </cell>
          <cell r="D108">
            <v>2</v>
          </cell>
          <cell r="E108">
            <v>9.93</v>
          </cell>
        </row>
        <row r="109">
          <cell r="E109">
            <v>0.48</v>
          </cell>
        </row>
        <row r="110">
          <cell r="E110">
            <v>0.2</v>
          </cell>
        </row>
        <row r="111">
          <cell r="F111">
            <v>7.63</v>
          </cell>
        </row>
        <row r="112">
          <cell r="B112">
            <v>1</v>
          </cell>
          <cell r="C112">
            <v>4</v>
          </cell>
          <cell r="D112">
            <v>25</v>
          </cell>
          <cell r="E112">
            <v>0.25</v>
          </cell>
        </row>
        <row r="113">
          <cell r="E113">
            <v>0.4</v>
          </cell>
        </row>
        <row r="114">
          <cell r="E114">
            <v>0.48</v>
          </cell>
        </row>
        <row r="115">
          <cell r="F115">
            <v>4.8</v>
          </cell>
        </row>
        <row r="117">
          <cell r="B117">
            <v>1</v>
          </cell>
          <cell r="C117">
            <v>1</v>
          </cell>
          <cell r="D117">
            <v>1</v>
          </cell>
          <cell r="E117">
            <v>5.25</v>
          </cell>
        </row>
        <row r="118">
          <cell r="E118">
            <v>0.3</v>
          </cell>
        </row>
        <row r="119">
          <cell r="E119">
            <v>0.2</v>
          </cell>
        </row>
        <row r="120">
          <cell r="F120">
            <v>0.32</v>
          </cell>
        </row>
        <row r="121">
          <cell r="B121">
            <v>1</v>
          </cell>
          <cell r="C121">
            <v>1</v>
          </cell>
          <cell r="D121">
            <v>1</v>
          </cell>
          <cell r="E121">
            <v>8.5399999999999991</v>
          </cell>
        </row>
        <row r="122">
          <cell r="E122">
            <v>0.3</v>
          </cell>
        </row>
        <row r="123">
          <cell r="E123">
            <v>0.2</v>
          </cell>
        </row>
        <row r="124">
          <cell r="F124">
            <v>0.51</v>
          </cell>
        </row>
        <row r="125">
          <cell r="B125">
            <v>1</v>
          </cell>
          <cell r="C125">
            <v>1</v>
          </cell>
          <cell r="D125">
            <v>1</v>
          </cell>
          <cell r="E125">
            <v>8.6150000000000002</v>
          </cell>
        </row>
        <row r="126">
          <cell r="E126">
            <v>0.3</v>
          </cell>
        </row>
        <row r="127">
          <cell r="E127">
            <v>0.2</v>
          </cell>
        </row>
        <row r="128">
          <cell r="F128">
            <v>0.52</v>
          </cell>
        </row>
        <row r="129">
          <cell r="B129">
            <v>1</v>
          </cell>
          <cell r="C129">
            <v>1</v>
          </cell>
          <cell r="D129">
            <v>1</v>
          </cell>
          <cell r="E129">
            <v>4.2399999999999993</v>
          </cell>
        </row>
        <row r="130">
          <cell r="E130">
            <v>0.3</v>
          </cell>
        </row>
        <row r="131">
          <cell r="E131">
            <v>0.2</v>
          </cell>
        </row>
        <row r="132">
          <cell r="F132">
            <v>0.25</v>
          </cell>
        </row>
        <row r="133">
          <cell r="B133">
            <v>1</v>
          </cell>
          <cell r="C133">
            <v>1</v>
          </cell>
          <cell r="D133">
            <v>1</v>
          </cell>
          <cell r="E133">
            <v>13.574999999999999</v>
          </cell>
        </row>
        <row r="134">
          <cell r="E134">
            <v>0.3</v>
          </cell>
        </row>
        <row r="135">
          <cell r="E135">
            <v>0.2</v>
          </cell>
        </row>
        <row r="136">
          <cell r="F136">
            <v>0.81</v>
          </cell>
        </row>
        <row r="137">
          <cell r="B137">
            <v>1</v>
          </cell>
          <cell r="C137">
            <v>1</v>
          </cell>
          <cell r="D137">
            <v>2</v>
          </cell>
          <cell r="E137">
            <v>8.6</v>
          </cell>
        </row>
        <row r="138">
          <cell r="E138">
            <v>0.3</v>
          </cell>
        </row>
        <row r="139">
          <cell r="E139">
            <v>0.2</v>
          </cell>
        </row>
        <row r="140">
          <cell r="F140">
            <v>1.03</v>
          </cell>
        </row>
        <row r="141">
          <cell r="B141">
            <v>1</v>
          </cell>
          <cell r="C141">
            <v>1</v>
          </cell>
          <cell r="D141">
            <v>2</v>
          </cell>
          <cell r="E141">
            <v>9.93</v>
          </cell>
        </row>
        <row r="142">
          <cell r="E142">
            <v>0.3</v>
          </cell>
        </row>
        <row r="143">
          <cell r="E143">
            <v>0.2</v>
          </cell>
        </row>
        <row r="144">
          <cell r="F144">
            <v>1.19</v>
          </cell>
        </row>
        <row r="145">
          <cell r="B145">
            <v>1</v>
          </cell>
          <cell r="C145">
            <v>1</v>
          </cell>
          <cell r="D145">
            <v>1</v>
          </cell>
          <cell r="E145">
            <v>7.71</v>
          </cell>
        </row>
        <row r="146">
          <cell r="E146">
            <v>0.3</v>
          </cell>
        </row>
        <row r="147">
          <cell r="E147">
            <v>0.2</v>
          </cell>
        </row>
        <row r="148">
          <cell r="F148">
            <v>0.46</v>
          </cell>
        </row>
        <row r="149">
          <cell r="B149">
            <v>1</v>
          </cell>
          <cell r="C149">
            <v>1</v>
          </cell>
          <cell r="D149">
            <v>1</v>
          </cell>
          <cell r="E149">
            <v>8.84</v>
          </cell>
        </row>
        <row r="150">
          <cell r="E150">
            <v>0.3</v>
          </cell>
        </row>
        <row r="151">
          <cell r="E151">
            <v>0.2</v>
          </cell>
        </row>
        <row r="152">
          <cell r="F152">
            <v>0.53</v>
          </cell>
        </row>
        <row r="153">
          <cell r="B153">
            <v>1</v>
          </cell>
          <cell r="C153">
            <v>1</v>
          </cell>
          <cell r="D153">
            <v>1</v>
          </cell>
          <cell r="E153">
            <v>23.28</v>
          </cell>
        </row>
        <row r="154">
          <cell r="E154">
            <v>0.3</v>
          </cell>
        </row>
        <row r="155">
          <cell r="E155">
            <v>0.2</v>
          </cell>
        </row>
        <row r="156">
          <cell r="F156">
            <v>1.4</v>
          </cell>
        </row>
        <row r="157">
          <cell r="B157">
            <v>1</v>
          </cell>
          <cell r="C157">
            <v>1</v>
          </cell>
          <cell r="D157">
            <v>1</v>
          </cell>
          <cell r="E157">
            <v>9.7000000000000011</v>
          </cell>
        </row>
        <row r="158">
          <cell r="E158">
            <v>0.3</v>
          </cell>
        </row>
        <row r="159">
          <cell r="E159">
            <v>0.2</v>
          </cell>
        </row>
        <row r="160">
          <cell r="F160">
            <v>0.57999999999999996</v>
          </cell>
        </row>
        <row r="161">
          <cell r="B161">
            <v>1</v>
          </cell>
          <cell r="C161">
            <v>1</v>
          </cell>
          <cell r="D161">
            <v>1</v>
          </cell>
          <cell r="E161">
            <v>6.58</v>
          </cell>
        </row>
        <row r="162">
          <cell r="E162">
            <v>0.3</v>
          </cell>
        </row>
        <row r="163">
          <cell r="E163">
            <v>0.2</v>
          </cell>
        </row>
        <row r="164">
          <cell r="F164">
            <v>0.39</v>
          </cell>
        </row>
        <row r="165">
          <cell r="B165">
            <v>1</v>
          </cell>
          <cell r="C165">
            <v>1</v>
          </cell>
          <cell r="D165">
            <v>1</v>
          </cell>
          <cell r="E165">
            <v>4.8499999999999996</v>
          </cell>
        </row>
        <row r="166">
          <cell r="E166">
            <v>0.3</v>
          </cell>
        </row>
        <row r="167">
          <cell r="E167">
            <v>0.2</v>
          </cell>
        </row>
        <row r="168">
          <cell r="F168">
            <v>0.28999999999999998</v>
          </cell>
        </row>
        <row r="169">
          <cell r="B169">
            <v>1</v>
          </cell>
          <cell r="C169">
            <v>1</v>
          </cell>
          <cell r="D169">
            <v>1</v>
          </cell>
          <cell r="E169">
            <v>11.32</v>
          </cell>
        </row>
        <row r="170">
          <cell r="E170">
            <v>0.3</v>
          </cell>
        </row>
        <row r="171">
          <cell r="E171">
            <v>0.2</v>
          </cell>
        </row>
        <row r="172">
          <cell r="F172">
            <v>0.68</v>
          </cell>
        </row>
        <row r="173">
          <cell r="B173">
            <v>1</v>
          </cell>
          <cell r="C173">
            <v>1</v>
          </cell>
          <cell r="D173">
            <v>1</v>
          </cell>
          <cell r="E173">
            <v>4.8499999999999996</v>
          </cell>
        </row>
        <row r="174">
          <cell r="E174">
            <v>0.3</v>
          </cell>
        </row>
        <row r="175">
          <cell r="E175">
            <v>0.2</v>
          </cell>
        </row>
        <row r="176">
          <cell r="F176">
            <v>0.28999999999999998</v>
          </cell>
        </row>
        <row r="177">
          <cell r="B177">
            <v>1</v>
          </cell>
          <cell r="C177">
            <v>1</v>
          </cell>
          <cell r="D177">
            <v>25</v>
          </cell>
          <cell r="E177">
            <v>0.4</v>
          </cell>
        </row>
        <row r="178">
          <cell r="E178">
            <v>0.25</v>
          </cell>
        </row>
        <row r="179">
          <cell r="E179">
            <v>0.3</v>
          </cell>
        </row>
        <row r="180">
          <cell r="F180">
            <v>0.75</v>
          </cell>
        </row>
        <row r="181">
          <cell r="A181" t="str">
            <v>C1.1b</v>
          </cell>
          <cell r="F181">
            <v>71.600000000000023</v>
          </cell>
        </row>
        <row r="184">
          <cell r="C184">
            <v>1</v>
          </cell>
          <cell r="D184">
            <v>4</v>
          </cell>
          <cell r="E184">
            <v>1.04</v>
          </cell>
        </row>
        <row r="185">
          <cell r="E185">
            <v>1.35</v>
          </cell>
        </row>
        <row r="186">
          <cell r="F186">
            <v>5.62</v>
          </cell>
        </row>
        <row r="187">
          <cell r="C187">
            <v>1</v>
          </cell>
          <cell r="D187">
            <v>4</v>
          </cell>
          <cell r="E187">
            <v>1.05</v>
          </cell>
        </row>
        <row r="188">
          <cell r="E188">
            <v>1.35</v>
          </cell>
        </row>
        <row r="189">
          <cell r="F189">
            <v>5.67</v>
          </cell>
        </row>
        <row r="190">
          <cell r="B190">
            <v>4</v>
          </cell>
          <cell r="C190">
            <v>1</v>
          </cell>
          <cell r="D190">
            <v>1</v>
          </cell>
          <cell r="E190">
            <v>1.46</v>
          </cell>
        </row>
        <row r="191">
          <cell r="E191">
            <v>0.3</v>
          </cell>
        </row>
        <row r="192">
          <cell r="E192">
            <v>0.19</v>
          </cell>
        </row>
        <row r="193">
          <cell r="F193">
            <v>0.33</v>
          </cell>
        </row>
        <row r="194">
          <cell r="C194">
            <v>1</v>
          </cell>
          <cell r="D194">
            <v>4</v>
          </cell>
          <cell r="E194">
            <v>0.31</v>
          </cell>
        </row>
        <row r="195">
          <cell r="E195">
            <v>0.1</v>
          </cell>
        </row>
        <row r="196">
          <cell r="F196">
            <v>0.12</v>
          </cell>
        </row>
        <row r="197">
          <cell r="A197" t="str">
            <v>C1.1c</v>
          </cell>
          <cell r="F197">
            <v>11.739999999999998</v>
          </cell>
        </row>
        <row r="201">
          <cell r="B201">
            <v>1</v>
          </cell>
          <cell r="C201">
            <v>4</v>
          </cell>
          <cell r="D201">
            <v>37</v>
          </cell>
          <cell r="E201">
            <v>0.52</v>
          </cell>
        </row>
        <row r="202">
          <cell r="E202">
            <v>0.15</v>
          </cell>
        </row>
        <row r="203">
          <cell r="E203">
            <v>0.22</v>
          </cell>
        </row>
        <row r="204">
          <cell r="F204">
            <v>2.54</v>
          </cell>
        </row>
        <row r="205">
          <cell r="A205" t="str">
            <v>C1.1d</v>
          </cell>
          <cell r="F205">
            <v>2.54</v>
          </cell>
        </row>
        <row r="208">
          <cell r="B208">
            <v>4</v>
          </cell>
          <cell r="C208">
            <v>1</v>
          </cell>
          <cell r="D208">
            <v>1</v>
          </cell>
          <cell r="E208">
            <v>3</v>
          </cell>
        </row>
        <row r="209">
          <cell r="E209">
            <v>1.62</v>
          </cell>
        </row>
        <row r="210">
          <cell r="E210">
            <v>0.06</v>
          </cell>
        </row>
        <row r="211">
          <cell r="F211">
            <v>1.17</v>
          </cell>
        </row>
        <row r="212">
          <cell r="B212">
            <v>4</v>
          </cell>
          <cell r="C212">
            <v>1</v>
          </cell>
          <cell r="D212">
            <v>1</v>
          </cell>
          <cell r="E212">
            <v>2.38</v>
          </cell>
        </row>
        <row r="213">
          <cell r="E213">
            <v>1.42</v>
          </cell>
        </row>
        <row r="214">
          <cell r="E214">
            <v>0.06</v>
          </cell>
        </row>
        <row r="215">
          <cell r="F215">
            <v>0.81</v>
          </cell>
        </row>
        <row r="216">
          <cell r="B216">
            <v>4</v>
          </cell>
          <cell r="C216">
            <v>1</v>
          </cell>
          <cell r="D216">
            <v>1</v>
          </cell>
          <cell r="E216">
            <v>1.42</v>
          </cell>
        </row>
        <row r="217">
          <cell r="E217">
            <v>2.4</v>
          </cell>
        </row>
        <row r="218">
          <cell r="E218">
            <v>0.06</v>
          </cell>
        </row>
        <row r="219">
          <cell r="F219">
            <v>0.82</v>
          </cell>
        </row>
        <row r="220">
          <cell r="B220">
            <v>4</v>
          </cell>
          <cell r="C220">
            <v>1</v>
          </cell>
          <cell r="D220">
            <v>1</v>
          </cell>
          <cell r="E220">
            <v>2.38</v>
          </cell>
        </row>
        <row r="221">
          <cell r="E221">
            <v>1.82</v>
          </cell>
        </row>
        <row r="222">
          <cell r="E222">
            <v>0.06</v>
          </cell>
        </row>
        <row r="223">
          <cell r="F223">
            <v>1.04</v>
          </cell>
        </row>
        <row r="224">
          <cell r="A224" t="str">
            <v>C1.1e</v>
          </cell>
          <cell r="F224">
            <v>3.84</v>
          </cell>
        </row>
        <row r="227">
          <cell r="B227">
            <v>1</v>
          </cell>
          <cell r="C227">
            <v>1</v>
          </cell>
          <cell r="D227">
            <v>1</v>
          </cell>
          <cell r="E227">
            <v>8.5100000000000016</v>
          </cell>
        </row>
        <row r="228">
          <cell r="E228">
            <v>3.84</v>
          </cell>
        </row>
        <row r="229">
          <cell r="F229">
            <v>32.68</v>
          </cell>
        </row>
        <row r="230">
          <cell r="B230">
            <v>1</v>
          </cell>
          <cell r="C230">
            <v>1</v>
          </cell>
          <cell r="D230">
            <v>1</v>
          </cell>
          <cell r="E230">
            <v>9.6399999999999988</v>
          </cell>
        </row>
        <row r="231">
          <cell r="E231">
            <v>4.8499999999999996</v>
          </cell>
        </row>
        <row r="232">
          <cell r="F232">
            <v>46.75</v>
          </cell>
        </row>
        <row r="233">
          <cell r="B233">
            <v>1</v>
          </cell>
          <cell r="C233">
            <v>1</v>
          </cell>
          <cell r="D233">
            <v>1</v>
          </cell>
          <cell r="E233">
            <v>7.38</v>
          </cell>
        </row>
        <row r="234">
          <cell r="E234">
            <v>4.8499999999999996</v>
          </cell>
        </row>
        <row r="235">
          <cell r="F235">
            <v>35.79</v>
          </cell>
        </row>
        <row r="236">
          <cell r="B236">
            <v>1</v>
          </cell>
          <cell r="C236">
            <v>1</v>
          </cell>
          <cell r="D236">
            <v>1</v>
          </cell>
          <cell r="E236">
            <v>2.83</v>
          </cell>
        </row>
        <row r="237">
          <cell r="E237">
            <v>4.9000000000000004</v>
          </cell>
        </row>
        <row r="238">
          <cell r="F238">
            <v>13.87</v>
          </cell>
        </row>
        <row r="239">
          <cell r="B239">
            <v>1</v>
          </cell>
          <cell r="C239">
            <v>1</v>
          </cell>
          <cell r="D239">
            <v>1</v>
          </cell>
          <cell r="E239">
            <v>9.25</v>
          </cell>
        </row>
        <row r="240">
          <cell r="E240">
            <v>4.8499999999999996</v>
          </cell>
        </row>
        <row r="241">
          <cell r="F241">
            <v>44.86</v>
          </cell>
        </row>
        <row r="242">
          <cell r="B242">
            <v>1</v>
          </cell>
          <cell r="C242">
            <v>1</v>
          </cell>
          <cell r="D242">
            <v>1</v>
          </cell>
          <cell r="E242">
            <v>10.38</v>
          </cell>
        </row>
        <row r="243">
          <cell r="E243">
            <v>4.8499999999999996</v>
          </cell>
        </row>
        <row r="244">
          <cell r="F244">
            <v>50.34</v>
          </cell>
        </row>
        <row r="245">
          <cell r="B245">
            <v>1</v>
          </cell>
          <cell r="C245">
            <v>1</v>
          </cell>
          <cell r="D245">
            <v>1</v>
          </cell>
          <cell r="E245">
            <v>9.25</v>
          </cell>
        </row>
        <row r="246">
          <cell r="E246">
            <v>3.84</v>
          </cell>
        </row>
        <row r="247">
          <cell r="F247">
            <v>35.520000000000003</v>
          </cell>
        </row>
        <row r="248">
          <cell r="F248">
            <v>259.81</v>
          </cell>
        </row>
        <row r="251">
          <cell r="A251" t="str">
            <v>C1.2a</v>
          </cell>
          <cell r="F251">
            <v>259.81</v>
          </cell>
        </row>
        <row r="254">
          <cell r="A254" t="str">
            <v>C1.2b</v>
          </cell>
          <cell r="F254">
            <v>259.81</v>
          </cell>
        </row>
        <row r="257">
          <cell r="A257" t="str">
            <v>C1.2c</v>
          </cell>
          <cell r="F257">
            <v>259.81</v>
          </cell>
        </row>
        <row r="260">
          <cell r="A260" t="str">
            <v>C1.2d</v>
          </cell>
          <cell r="F260">
            <v>259.81</v>
          </cell>
        </row>
        <row r="263">
          <cell r="D263">
            <v>4</v>
          </cell>
          <cell r="E263">
            <v>53</v>
          </cell>
        </row>
        <row r="264">
          <cell r="F264">
            <v>212</v>
          </cell>
        </row>
        <row r="265">
          <cell r="A265" t="str">
            <v>C1.2e</v>
          </cell>
          <cell r="F265">
            <v>212</v>
          </cell>
        </row>
        <row r="268">
          <cell r="D268">
            <v>4</v>
          </cell>
          <cell r="E268">
            <v>26</v>
          </cell>
        </row>
        <row r="269">
          <cell r="F269">
            <v>104</v>
          </cell>
        </row>
        <row r="270">
          <cell r="A270" t="str">
            <v>C1.2f</v>
          </cell>
          <cell r="F270">
            <v>104</v>
          </cell>
        </row>
        <row r="273">
          <cell r="D273">
            <v>4</v>
          </cell>
          <cell r="E273">
            <v>7</v>
          </cell>
        </row>
        <row r="274">
          <cell r="F274">
            <v>28</v>
          </cell>
        </row>
        <row r="275">
          <cell r="A275" t="str">
            <v>C1.2f'</v>
          </cell>
          <cell r="F275">
            <v>28</v>
          </cell>
        </row>
        <row r="280">
          <cell r="B280">
            <v>1</v>
          </cell>
          <cell r="C280">
            <v>1</v>
          </cell>
          <cell r="D280">
            <v>23</v>
          </cell>
          <cell r="E280">
            <v>1.3</v>
          </cell>
        </row>
        <row r="281">
          <cell r="E281">
            <v>2.4</v>
          </cell>
        </row>
        <row r="282">
          <cell r="F282">
            <v>71.760000000000005</v>
          </cell>
        </row>
        <row r="283">
          <cell r="B283">
            <v>1</v>
          </cell>
          <cell r="C283">
            <v>1</v>
          </cell>
          <cell r="D283">
            <v>2</v>
          </cell>
          <cell r="E283">
            <v>1.5</v>
          </cell>
        </row>
        <row r="284">
          <cell r="E284">
            <v>2.4</v>
          </cell>
        </row>
        <row r="285">
          <cell r="F285">
            <v>7.2</v>
          </cell>
        </row>
        <row r="287">
          <cell r="B287">
            <v>1</v>
          </cell>
          <cell r="C287">
            <v>1</v>
          </cell>
          <cell r="D287">
            <v>23</v>
          </cell>
          <cell r="E287">
            <v>1.3</v>
          </cell>
        </row>
        <row r="288">
          <cell r="E288">
            <v>2.4</v>
          </cell>
        </row>
        <row r="289">
          <cell r="F289">
            <v>71.760000000000005</v>
          </cell>
        </row>
        <row r="290">
          <cell r="B290">
            <v>1</v>
          </cell>
          <cell r="C290">
            <v>1</v>
          </cell>
          <cell r="D290">
            <v>2</v>
          </cell>
          <cell r="E290">
            <v>1.4</v>
          </cell>
        </row>
        <row r="291">
          <cell r="E291">
            <v>2.4</v>
          </cell>
        </row>
        <row r="292">
          <cell r="F292">
            <v>6.72</v>
          </cell>
        </row>
        <row r="294">
          <cell r="B294">
            <v>2</v>
          </cell>
          <cell r="C294">
            <v>1</v>
          </cell>
          <cell r="D294">
            <v>25</v>
          </cell>
          <cell r="E294">
            <v>1.3</v>
          </cell>
        </row>
        <row r="295">
          <cell r="E295">
            <v>2.4</v>
          </cell>
        </row>
        <row r="296">
          <cell r="F296">
            <v>156</v>
          </cell>
        </row>
        <row r="298">
          <cell r="B298">
            <v>1</v>
          </cell>
          <cell r="C298">
            <v>1</v>
          </cell>
          <cell r="D298">
            <v>25</v>
          </cell>
          <cell r="E298">
            <v>1.3</v>
          </cell>
        </row>
        <row r="299">
          <cell r="E299">
            <v>2.58</v>
          </cell>
        </row>
        <row r="300">
          <cell r="F300">
            <v>83.85</v>
          </cell>
        </row>
        <row r="301">
          <cell r="A301" t="str">
            <v>C1.3a</v>
          </cell>
          <cell r="F301">
            <v>397.29000000000008</v>
          </cell>
        </row>
        <row r="306">
          <cell r="B306">
            <v>4</v>
          </cell>
          <cell r="C306">
            <v>1</v>
          </cell>
          <cell r="D306">
            <v>1</v>
          </cell>
          <cell r="E306">
            <v>89.67</v>
          </cell>
        </row>
        <row r="307">
          <cell r="E307">
            <v>0.48</v>
          </cell>
        </row>
        <row r="308">
          <cell r="F308">
            <v>172.17</v>
          </cell>
        </row>
        <row r="310">
          <cell r="B310">
            <v>4</v>
          </cell>
          <cell r="C310">
            <v>1</v>
          </cell>
          <cell r="D310">
            <v>1</v>
          </cell>
          <cell r="E310">
            <v>25.1</v>
          </cell>
        </row>
        <row r="311">
          <cell r="E311">
            <v>0.2</v>
          </cell>
        </row>
        <row r="312">
          <cell r="F312">
            <v>20.079999999999998</v>
          </cell>
        </row>
        <row r="313">
          <cell r="B313">
            <v>4</v>
          </cell>
          <cell r="C313">
            <v>1</v>
          </cell>
          <cell r="D313">
            <v>1</v>
          </cell>
          <cell r="E313">
            <v>48.38</v>
          </cell>
        </row>
        <row r="314">
          <cell r="E314">
            <v>0.2</v>
          </cell>
        </row>
        <row r="315">
          <cell r="F315">
            <v>38.700000000000003</v>
          </cell>
        </row>
        <row r="316">
          <cell r="B316">
            <v>4</v>
          </cell>
          <cell r="C316">
            <v>1</v>
          </cell>
          <cell r="D316">
            <v>1</v>
          </cell>
          <cell r="E316">
            <v>24.46</v>
          </cell>
        </row>
        <row r="317">
          <cell r="E317">
            <v>0.2</v>
          </cell>
        </row>
        <row r="318">
          <cell r="F318">
            <v>19.57</v>
          </cell>
        </row>
        <row r="319">
          <cell r="B319">
            <v>4</v>
          </cell>
          <cell r="C319">
            <v>1</v>
          </cell>
          <cell r="D319">
            <v>1</v>
          </cell>
          <cell r="E319">
            <v>15.46</v>
          </cell>
        </row>
        <row r="320">
          <cell r="E320">
            <v>0.2</v>
          </cell>
        </row>
        <row r="321">
          <cell r="F321">
            <v>12.37</v>
          </cell>
        </row>
        <row r="322">
          <cell r="B322">
            <v>4</v>
          </cell>
          <cell r="C322">
            <v>1</v>
          </cell>
          <cell r="D322">
            <v>1</v>
          </cell>
          <cell r="E322">
            <v>28.2</v>
          </cell>
        </row>
        <row r="323">
          <cell r="E323">
            <v>0.2</v>
          </cell>
        </row>
        <row r="324">
          <cell r="F324">
            <v>22.56</v>
          </cell>
        </row>
        <row r="325">
          <cell r="B325">
            <v>4</v>
          </cell>
          <cell r="C325">
            <v>1</v>
          </cell>
          <cell r="D325">
            <v>1</v>
          </cell>
          <cell r="E325">
            <v>40.159999999999997</v>
          </cell>
        </row>
        <row r="326">
          <cell r="E326">
            <v>0.2</v>
          </cell>
        </row>
        <row r="327">
          <cell r="F327">
            <v>32.130000000000003</v>
          </cell>
        </row>
        <row r="328">
          <cell r="B328">
            <v>4</v>
          </cell>
          <cell r="C328">
            <v>1</v>
          </cell>
          <cell r="D328">
            <v>1</v>
          </cell>
          <cell r="E328">
            <v>26.18</v>
          </cell>
        </row>
        <row r="329">
          <cell r="E329">
            <v>0.2</v>
          </cell>
        </row>
        <row r="330">
          <cell r="F330">
            <v>20.94</v>
          </cell>
        </row>
        <row r="331">
          <cell r="B331">
            <v>4</v>
          </cell>
          <cell r="C331">
            <v>1</v>
          </cell>
          <cell r="D331">
            <v>1</v>
          </cell>
          <cell r="E331">
            <v>2.83</v>
          </cell>
        </row>
        <row r="332">
          <cell r="E332">
            <v>0.28999999999999998</v>
          </cell>
        </row>
        <row r="333">
          <cell r="F333">
            <v>3.28</v>
          </cell>
        </row>
        <row r="334">
          <cell r="B334">
            <v>4</v>
          </cell>
          <cell r="C334">
            <v>1</v>
          </cell>
          <cell r="D334">
            <v>1</v>
          </cell>
          <cell r="E334">
            <v>4.1500000000000004</v>
          </cell>
        </row>
        <row r="335">
          <cell r="E335">
            <v>0.48</v>
          </cell>
        </row>
        <row r="336">
          <cell r="F336">
            <v>7.97</v>
          </cell>
        </row>
        <row r="337">
          <cell r="B337">
            <v>4</v>
          </cell>
          <cell r="C337">
            <v>1</v>
          </cell>
          <cell r="D337">
            <v>1</v>
          </cell>
          <cell r="E337">
            <v>4.4000000000000004</v>
          </cell>
        </row>
        <row r="338">
          <cell r="E338">
            <v>0.48</v>
          </cell>
        </row>
        <row r="339">
          <cell r="F339">
            <v>8.4499999999999993</v>
          </cell>
        </row>
        <row r="341">
          <cell r="B341">
            <v>4</v>
          </cell>
          <cell r="C341">
            <v>1</v>
          </cell>
          <cell r="D341">
            <v>1</v>
          </cell>
          <cell r="E341">
            <v>7.9099999999999993</v>
          </cell>
        </row>
        <row r="342">
          <cell r="E342">
            <v>0.2</v>
          </cell>
        </row>
        <row r="343">
          <cell r="F343">
            <v>6.33</v>
          </cell>
        </row>
        <row r="344">
          <cell r="B344">
            <v>4</v>
          </cell>
          <cell r="C344">
            <v>1</v>
          </cell>
          <cell r="D344">
            <v>1</v>
          </cell>
          <cell r="E344">
            <v>9.2399999999999984</v>
          </cell>
        </row>
        <row r="345">
          <cell r="E345">
            <v>0.2</v>
          </cell>
        </row>
        <row r="346">
          <cell r="F346">
            <v>7.39</v>
          </cell>
        </row>
        <row r="347">
          <cell r="B347">
            <v>4</v>
          </cell>
          <cell r="C347">
            <v>1</v>
          </cell>
          <cell r="D347">
            <v>1</v>
          </cell>
          <cell r="E347">
            <v>23.48</v>
          </cell>
        </row>
        <row r="348">
          <cell r="E348">
            <v>0.2</v>
          </cell>
        </row>
        <row r="349">
          <cell r="F349">
            <v>18.78</v>
          </cell>
        </row>
        <row r="350">
          <cell r="B350">
            <v>4</v>
          </cell>
          <cell r="C350">
            <v>1</v>
          </cell>
          <cell r="D350">
            <v>1</v>
          </cell>
          <cell r="E350">
            <v>9.41</v>
          </cell>
        </row>
        <row r="351">
          <cell r="E351">
            <v>0.2</v>
          </cell>
        </row>
        <row r="352">
          <cell r="F352">
            <v>7.53</v>
          </cell>
        </row>
        <row r="353">
          <cell r="B353">
            <v>4</v>
          </cell>
          <cell r="C353">
            <v>1</v>
          </cell>
          <cell r="D353">
            <v>1</v>
          </cell>
          <cell r="E353">
            <v>16.12</v>
          </cell>
        </row>
        <row r="354">
          <cell r="E354">
            <v>0.2</v>
          </cell>
        </row>
        <row r="355">
          <cell r="F355">
            <v>12.9</v>
          </cell>
        </row>
        <row r="356">
          <cell r="B356">
            <v>4</v>
          </cell>
          <cell r="C356">
            <v>1</v>
          </cell>
          <cell r="D356">
            <v>1</v>
          </cell>
          <cell r="E356">
            <v>5.25</v>
          </cell>
        </row>
        <row r="357">
          <cell r="E357">
            <v>0.2</v>
          </cell>
        </row>
        <row r="358">
          <cell r="F358">
            <v>4.2</v>
          </cell>
        </row>
        <row r="359">
          <cell r="B359">
            <v>4</v>
          </cell>
          <cell r="C359">
            <v>1</v>
          </cell>
          <cell r="D359">
            <v>1</v>
          </cell>
          <cell r="E359">
            <v>4.8499999999999996</v>
          </cell>
        </row>
        <row r="360">
          <cell r="E360">
            <v>0.2</v>
          </cell>
        </row>
        <row r="361">
          <cell r="F361">
            <v>3.88</v>
          </cell>
        </row>
        <row r="362">
          <cell r="B362">
            <v>4</v>
          </cell>
          <cell r="C362">
            <v>1</v>
          </cell>
          <cell r="D362">
            <v>1</v>
          </cell>
          <cell r="E362">
            <v>13.34</v>
          </cell>
        </row>
        <row r="363">
          <cell r="E363">
            <v>0.2</v>
          </cell>
        </row>
        <row r="364">
          <cell r="F364">
            <v>10.67</v>
          </cell>
        </row>
        <row r="365">
          <cell r="B365">
            <v>4</v>
          </cell>
          <cell r="C365">
            <v>1</v>
          </cell>
          <cell r="D365">
            <v>1</v>
          </cell>
          <cell r="E365">
            <v>17.34</v>
          </cell>
        </row>
        <row r="366">
          <cell r="E366">
            <v>0.2</v>
          </cell>
        </row>
        <row r="367">
          <cell r="F367">
            <v>13.87</v>
          </cell>
        </row>
        <row r="368">
          <cell r="B368">
            <v>4</v>
          </cell>
          <cell r="C368">
            <v>1</v>
          </cell>
          <cell r="D368">
            <v>1</v>
          </cell>
          <cell r="E368">
            <v>8.69</v>
          </cell>
        </row>
        <row r="369">
          <cell r="E369">
            <v>0.2</v>
          </cell>
        </row>
        <row r="370">
          <cell r="F370">
            <v>6.95</v>
          </cell>
        </row>
        <row r="371">
          <cell r="B371">
            <v>4</v>
          </cell>
          <cell r="C371">
            <v>1</v>
          </cell>
          <cell r="D371">
            <v>2</v>
          </cell>
          <cell r="E371">
            <v>8.6</v>
          </cell>
        </row>
        <row r="372">
          <cell r="E372">
            <v>0.2</v>
          </cell>
        </row>
        <row r="373">
          <cell r="F373">
            <v>13.76</v>
          </cell>
        </row>
        <row r="374">
          <cell r="B374">
            <v>4</v>
          </cell>
          <cell r="C374">
            <v>1</v>
          </cell>
          <cell r="D374">
            <v>2</v>
          </cell>
          <cell r="E374">
            <v>9.73</v>
          </cell>
        </row>
        <row r="375">
          <cell r="E375">
            <v>0.2</v>
          </cell>
        </row>
        <row r="376">
          <cell r="F376">
            <v>15.57</v>
          </cell>
        </row>
        <row r="380">
          <cell r="B380">
            <v>1</v>
          </cell>
          <cell r="C380">
            <v>1</v>
          </cell>
          <cell r="D380">
            <v>1</v>
          </cell>
          <cell r="E380">
            <v>92.7</v>
          </cell>
        </row>
        <row r="381">
          <cell r="E381">
            <v>0.3</v>
          </cell>
        </row>
        <row r="382">
          <cell r="F382">
            <v>27.81</v>
          </cell>
        </row>
        <row r="384">
          <cell r="B384">
            <v>1</v>
          </cell>
          <cell r="C384">
            <v>1</v>
          </cell>
          <cell r="D384">
            <v>1</v>
          </cell>
          <cell r="E384">
            <v>4.8499999999999996</v>
          </cell>
        </row>
        <row r="385">
          <cell r="E385">
            <v>0.3</v>
          </cell>
        </row>
        <row r="386">
          <cell r="F386">
            <v>1.46</v>
          </cell>
        </row>
        <row r="387">
          <cell r="B387">
            <v>1</v>
          </cell>
          <cell r="C387">
            <v>1</v>
          </cell>
          <cell r="D387">
            <v>1</v>
          </cell>
          <cell r="E387">
            <v>8.7399999999999984</v>
          </cell>
        </row>
        <row r="388">
          <cell r="E388">
            <v>0.3</v>
          </cell>
        </row>
        <row r="389">
          <cell r="F389">
            <v>2.62</v>
          </cell>
        </row>
        <row r="390">
          <cell r="B390">
            <v>1</v>
          </cell>
          <cell r="C390">
            <v>1</v>
          </cell>
          <cell r="D390">
            <v>2</v>
          </cell>
          <cell r="E390">
            <v>4.8</v>
          </cell>
        </row>
        <row r="391">
          <cell r="E391">
            <v>0.3</v>
          </cell>
        </row>
        <row r="392">
          <cell r="F392">
            <v>2.88</v>
          </cell>
        </row>
        <row r="393">
          <cell r="B393">
            <v>1</v>
          </cell>
          <cell r="C393">
            <v>1</v>
          </cell>
          <cell r="D393">
            <v>2</v>
          </cell>
          <cell r="E393">
            <v>3.84</v>
          </cell>
        </row>
        <row r="394">
          <cell r="E394">
            <v>0.3</v>
          </cell>
        </row>
        <row r="395">
          <cell r="F395">
            <v>2.2999999999999998</v>
          </cell>
        </row>
        <row r="396">
          <cell r="B396">
            <v>1</v>
          </cell>
          <cell r="C396">
            <v>1</v>
          </cell>
          <cell r="D396">
            <v>1</v>
          </cell>
          <cell r="E396">
            <v>23.8</v>
          </cell>
        </row>
        <row r="397">
          <cell r="E397">
            <v>0.3</v>
          </cell>
        </row>
        <row r="398">
          <cell r="F398">
            <v>7.14</v>
          </cell>
        </row>
        <row r="399">
          <cell r="B399">
            <v>1</v>
          </cell>
          <cell r="C399">
            <v>1</v>
          </cell>
          <cell r="D399">
            <v>1</v>
          </cell>
          <cell r="E399">
            <v>3.84</v>
          </cell>
        </row>
        <row r="400">
          <cell r="E400">
            <v>0.3</v>
          </cell>
        </row>
        <row r="401">
          <cell r="F401">
            <v>1.1499999999999999</v>
          </cell>
        </row>
        <row r="402">
          <cell r="B402">
            <v>1</v>
          </cell>
          <cell r="C402">
            <v>1</v>
          </cell>
          <cell r="D402">
            <v>1</v>
          </cell>
          <cell r="E402">
            <v>18.3</v>
          </cell>
        </row>
        <row r="403">
          <cell r="E403">
            <v>0.3</v>
          </cell>
        </row>
        <row r="404">
          <cell r="F404">
            <v>5.49</v>
          </cell>
        </row>
        <row r="405">
          <cell r="B405">
            <v>1</v>
          </cell>
          <cell r="C405">
            <v>1</v>
          </cell>
          <cell r="D405">
            <v>2</v>
          </cell>
          <cell r="E405">
            <v>20.560000000000002</v>
          </cell>
        </row>
        <row r="406">
          <cell r="E406">
            <v>0.3</v>
          </cell>
        </row>
        <row r="407">
          <cell r="F407">
            <v>12.34</v>
          </cell>
        </row>
        <row r="408">
          <cell r="B408">
            <v>1</v>
          </cell>
          <cell r="C408">
            <v>1</v>
          </cell>
          <cell r="D408">
            <v>1</v>
          </cell>
          <cell r="E408">
            <v>9.25</v>
          </cell>
        </row>
        <row r="409">
          <cell r="E409">
            <v>0.3</v>
          </cell>
        </row>
        <row r="410">
          <cell r="F410">
            <v>2.78</v>
          </cell>
        </row>
        <row r="411">
          <cell r="B411">
            <v>1</v>
          </cell>
          <cell r="C411">
            <v>1</v>
          </cell>
          <cell r="D411">
            <v>1</v>
          </cell>
          <cell r="E411">
            <v>8.51</v>
          </cell>
        </row>
        <row r="412">
          <cell r="E412">
            <v>0.3</v>
          </cell>
        </row>
        <row r="413">
          <cell r="F413">
            <v>2.5499999999999998</v>
          </cell>
        </row>
        <row r="414">
          <cell r="B414">
            <v>1</v>
          </cell>
          <cell r="C414">
            <v>1</v>
          </cell>
          <cell r="D414">
            <v>1</v>
          </cell>
          <cell r="E414">
            <v>18.349999999999998</v>
          </cell>
        </row>
        <row r="415">
          <cell r="E415">
            <v>0.3</v>
          </cell>
        </row>
        <row r="416">
          <cell r="F416">
            <v>5.51</v>
          </cell>
        </row>
        <row r="417">
          <cell r="B417">
            <v>1</v>
          </cell>
          <cell r="C417">
            <v>1</v>
          </cell>
          <cell r="D417">
            <v>1</v>
          </cell>
          <cell r="E417">
            <v>33.590000000000003</v>
          </cell>
        </row>
        <row r="418">
          <cell r="E418">
            <v>0.3</v>
          </cell>
        </row>
        <row r="419">
          <cell r="F419">
            <v>10.08</v>
          </cell>
        </row>
        <row r="420">
          <cell r="B420">
            <v>1</v>
          </cell>
          <cell r="C420">
            <v>1</v>
          </cell>
          <cell r="D420">
            <v>2</v>
          </cell>
          <cell r="E420">
            <v>9.6999999999999993</v>
          </cell>
        </row>
        <row r="421">
          <cell r="E421">
            <v>0.3</v>
          </cell>
        </row>
        <row r="422">
          <cell r="F422">
            <v>5.82</v>
          </cell>
        </row>
        <row r="423">
          <cell r="B423">
            <v>1</v>
          </cell>
          <cell r="C423">
            <v>1</v>
          </cell>
          <cell r="D423">
            <v>1</v>
          </cell>
          <cell r="E423">
            <v>7.38</v>
          </cell>
        </row>
        <row r="424">
          <cell r="E424">
            <v>0.3</v>
          </cell>
        </row>
        <row r="425">
          <cell r="F425">
            <v>2.21</v>
          </cell>
        </row>
        <row r="426">
          <cell r="B426">
            <v>1</v>
          </cell>
          <cell r="C426">
            <v>1</v>
          </cell>
          <cell r="D426">
            <v>2</v>
          </cell>
          <cell r="E426">
            <v>4.8499999999999996</v>
          </cell>
        </row>
        <row r="427">
          <cell r="E427">
            <v>0.3</v>
          </cell>
        </row>
        <row r="428">
          <cell r="F428">
            <v>2.91</v>
          </cell>
        </row>
        <row r="429">
          <cell r="B429">
            <v>1</v>
          </cell>
          <cell r="C429">
            <v>1</v>
          </cell>
          <cell r="D429">
            <v>1</v>
          </cell>
          <cell r="E429">
            <v>11.57</v>
          </cell>
        </row>
        <row r="430">
          <cell r="E430">
            <v>0.3</v>
          </cell>
        </row>
        <row r="431">
          <cell r="F431">
            <v>3.47</v>
          </cell>
        </row>
        <row r="432">
          <cell r="B432">
            <v>1</v>
          </cell>
          <cell r="C432">
            <v>1</v>
          </cell>
          <cell r="D432">
            <v>1</v>
          </cell>
          <cell r="E432">
            <v>4.8499999999999996</v>
          </cell>
        </row>
        <row r="433">
          <cell r="E433">
            <v>0.3</v>
          </cell>
        </row>
        <row r="434">
          <cell r="F434">
            <v>1.46</v>
          </cell>
        </row>
        <row r="436">
          <cell r="B436">
            <v>1</v>
          </cell>
          <cell r="C436">
            <v>1</v>
          </cell>
          <cell r="D436">
            <v>1</v>
          </cell>
          <cell r="E436">
            <v>5.25</v>
          </cell>
        </row>
        <row r="437">
          <cell r="E437">
            <v>0.2</v>
          </cell>
        </row>
        <row r="438">
          <cell r="F438">
            <v>1.05</v>
          </cell>
        </row>
        <row r="439">
          <cell r="B439">
            <v>1</v>
          </cell>
          <cell r="C439">
            <v>1</v>
          </cell>
          <cell r="D439">
            <v>1</v>
          </cell>
          <cell r="E439">
            <v>8.5399999999999991</v>
          </cell>
        </row>
        <row r="440">
          <cell r="E440">
            <v>0.2</v>
          </cell>
        </row>
        <row r="441">
          <cell r="F441">
            <v>1.71</v>
          </cell>
        </row>
        <row r="442">
          <cell r="B442">
            <v>1</v>
          </cell>
          <cell r="C442">
            <v>1</v>
          </cell>
          <cell r="D442">
            <v>1</v>
          </cell>
          <cell r="E442">
            <v>8.6150000000000002</v>
          </cell>
        </row>
        <row r="443">
          <cell r="E443">
            <v>0.2</v>
          </cell>
        </row>
        <row r="444">
          <cell r="F444">
            <v>1.72</v>
          </cell>
        </row>
        <row r="445">
          <cell r="B445">
            <v>1</v>
          </cell>
          <cell r="C445">
            <v>1</v>
          </cell>
          <cell r="D445">
            <v>1</v>
          </cell>
          <cell r="E445">
            <v>4.2399999999999993</v>
          </cell>
        </row>
        <row r="446">
          <cell r="E446">
            <v>0.2</v>
          </cell>
        </row>
        <row r="447">
          <cell r="F447">
            <v>0.85</v>
          </cell>
        </row>
        <row r="448">
          <cell r="B448">
            <v>1</v>
          </cell>
          <cell r="C448">
            <v>1</v>
          </cell>
          <cell r="D448">
            <v>1</v>
          </cell>
          <cell r="E448">
            <v>13.574999999999999</v>
          </cell>
        </row>
        <row r="449">
          <cell r="E449">
            <v>0.2</v>
          </cell>
        </row>
        <row r="450">
          <cell r="F450">
            <v>2.72</v>
          </cell>
        </row>
        <row r="451">
          <cell r="B451">
            <v>1</v>
          </cell>
          <cell r="C451">
            <v>1</v>
          </cell>
          <cell r="D451">
            <v>1</v>
          </cell>
          <cell r="E451">
            <v>8.6</v>
          </cell>
        </row>
        <row r="452">
          <cell r="E452">
            <v>0.2</v>
          </cell>
        </row>
        <row r="453">
          <cell r="F453">
            <v>1.72</v>
          </cell>
        </row>
        <row r="454">
          <cell r="B454">
            <v>1</v>
          </cell>
          <cell r="C454">
            <v>1</v>
          </cell>
          <cell r="D454">
            <v>2</v>
          </cell>
          <cell r="E454">
            <v>9.93</v>
          </cell>
        </row>
        <row r="455">
          <cell r="E455">
            <v>0.2</v>
          </cell>
        </row>
        <row r="456">
          <cell r="F456">
            <v>3.97</v>
          </cell>
        </row>
        <row r="457">
          <cell r="B457">
            <v>1</v>
          </cell>
          <cell r="C457">
            <v>1</v>
          </cell>
          <cell r="D457">
            <v>1</v>
          </cell>
          <cell r="E457">
            <v>8.6</v>
          </cell>
        </row>
        <row r="458">
          <cell r="E458">
            <v>0.2</v>
          </cell>
        </row>
        <row r="459">
          <cell r="F459">
            <v>1.72</v>
          </cell>
        </row>
        <row r="460">
          <cell r="B460">
            <v>1</v>
          </cell>
          <cell r="C460">
            <v>1</v>
          </cell>
          <cell r="D460">
            <v>1</v>
          </cell>
          <cell r="E460">
            <v>7.71</v>
          </cell>
        </row>
        <row r="461">
          <cell r="E461">
            <v>0.2</v>
          </cell>
        </row>
        <row r="462">
          <cell r="F462">
            <v>1.54</v>
          </cell>
        </row>
        <row r="463">
          <cell r="B463">
            <v>1</v>
          </cell>
          <cell r="C463">
            <v>1</v>
          </cell>
          <cell r="D463">
            <v>1</v>
          </cell>
          <cell r="E463">
            <v>8.8399999999999981</v>
          </cell>
        </row>
        <row r="464">
          <cell r="E464">
            <v>0.2</v>
          </cell>
        </row>
        <row r="465">
          <cell r="F465">
            <v>1.77</v>
          </cell>
        </row>
        <row r="466">
          <cell r="B466">
            <v>1</v>
          </cell>
          <cell r="C466">
            <v>1</v>
          </cell>
          <cell r="D466">
            <v>1</v>
          </cell>
          <cell r="E466">
            <v>23.28</v>
          </cell>
        </row>
        <row r="467">
          <cell r="E467">
            <v>0.2</v>
          </cell>
        </row>
        <row r="468">
          <cell r="F468">
            <v>4.66</v>
          </cell>
        </row>
        <row r="469">
          <cell r="B469">
            <v>1</v>
          </cell>
          <cell r="C469">
            <v>1</v>
          </cell>
          <cell r="D469">
            <v>1</v>
          </cell>
          <cell r="E469">
            <v>9.7000000000000011</v>
          </cell>
        </row>
        <row r="470">
          <cell r="E470">
            <v>0.2</v>
          </cell>
        </row>
        <row r="471">
          <cell r="F471">
            <v>1.94</v>
          </cell>
        </row>
        <row r="472">
          <cell r="B472">
            <v>1</v>
          </cell>
          <cell r="C472">
            <v>1</v>
          </cell>
          <cell r="D472">
            <v>1</v>
          </cell>
          <cell r="E472">
            <v>6.58</v>
          </cell>
        </row>
        <row r="473">
          <cell r="E473">
            <v>0.2</v>
          </cell>
        </row>
        <row r="474">
          <cell r="F474">
            <v>1.32</v>
          </cell>
        </row>
        <row r="475">
          <cell r="B475">
            <v>1</v>
          </cell>
          <cell r="C475">
            <v>1</v>
          </cell>
          <cell r="D475">
            <v>1</v>
          </cell>
          <cell r="E475">
            <v>4.8499999999999996</v>
          </cell>
        </row>
        <row r="476">
          <cell r="E476">
            <v>0.2</v>
          </cell>
        </row>
        <row r="477">
          <cell r="F477">
            <v>0.97</v>
          </cell>
        </row>
        <row r="478">
          <cell r="B478">
            <v>1</v>
          </cell>
          <cell r="C478">
            <v>1</v>
          </cell>
          <cell r="D478">
            <v>1</v>
          </cell>
          <cell r="E478">
            <v>11.32</v>
          </cell>
        </row>
        <row r="479">
          <cell r="E479">
            <v>0.2</v>
          </cell>
        </row>
        <row r="480">
          <cell r="F480">
            <v>2.2599999999999998</v>
          </cell>
        </row>
        <row r="481">
          <cell r="B481">
            <v>1</v>
          </cell>
          <cell r="C481">
            <v>1</v>
          </cell>
          <cell r="D481">
            <v>1</v>
          </cell>
          <cell r="E481">
            <v>4.8499999999999996</v>
          </cell>
        </row>
        <row r="482">
          <cell r="E482">
            <v>0.2</v>
          </cell>
        </row>
        <row r="483">
          <cell r="F483">
            <v>0.97</v>
          </cell>
        </row>
        <row r="484">
          <cell r="A484" t="str">
            <v>C1.3b</v>
          </cell>
          <cell r="F484">
            <v>610.92000000000007</v>
          </cell>
        </row>
        <row r="488">
          <cell r="B488">
            <v>4</v>
          </cell>
          <cell r="C488">
            <v>1</v>
          </cell>
          <cell r="D488">
            <v>1</v>
          </cell>
          <cell r="E488">
            <v>1.35</v>
          </cell>
        </row>
        <row r="489">
          <cell r="E489">
            <v>4.51</v>
          </cell>
        </row>
        <row r="490">
          <cell r="F490">
            <v>24.35</v>
          </cell>
        </row>
        <row r="491">
          <cell r="B491">
            <v>4</v>
          </cell>
          <cell r="C491">
            <v>1</v>
          </cell>
          <cell r="D491">
            <v>1</v>
          </cell>
          <cell r="E491">
            <v>1.35</v>
          </cell>
        </row>
        <row r="492">
          <cell r="E492">
            <v>4.2300000000000004</v>
          </cell>
        </row>
        <row r="493">
          <cell r="F493">
            <v>22.84</v>
          </cell>
        </row>
        <row r="494">
          <cell r="B494">
            <v>4</v>
          </cell>
          <cell r="C494">
            <v>1</v>
          </cell>
          <cell r="D494">
            <v>1</v>
          </cell>
          <cell r="E494">
            <v>1.5</v>
          </cell>
        </row>
        <row r="495">
          <cell r="E495">
            <v>0.1</v>
          </cell>
        </row>
        <row r="496">
          <cell r="F496">
            <v>0.6</v>
          </cell>
        </row>
        <row r="498">
          <cell r="B498">
            <v>4</v>
          </cell>
          <cell r="C498">
            <v>2</v>
          </cell>
          <cell r="D498">
            <v>1</v>
          </cell>
          <cell r="E498">
            <v>0.73</v>
          </cell>
        </row>
        <row r="499">
          <cell r="E499">
            <v>1</v>
          </cell>
        </row>
        <row r="500">
          <cell r="F500">
            <v>5.84</v>
          </cell>
        </row>
        <row r="501">
          <cell r="B501">
            <v>4</v>
          </cell>
          <cell r="C501">
            <v>2</v>
          </cell>
          <cell r="D501">
            <v>1</v>
          </cell>
          <cell r="E501">
            <v>0.8</v>
          </cell>
        </row>
        <row r="502">
          <cell r="E502">
            <v>1</v>
          </cell>
        </row>
        <row r="503">
          <cell r="F503">
            <v>6.4</v>
          </cell>
        </row>
        <row r="504">
          <cell r="B504">
            <v>4</v>
          </cell>
          <cell r="C504">
            <v>1</v>
          </cell>
          <cell r="D504">
            <v>18</v>
          </cell>
          <cell r="E504">
            <v>1.35</v>
          </cell>
        </row>
        <row r="505">
          <cell r="E505">
            <v>0.16</v>
          </cell>
        </row>
        <row r="506">
          <cell r="F506">
            <v>15.55</v>
          </cell>
        </row>
        <row r="507">
          <cell r="B507">
            <v>4</v>
          </cell>
          <cell r="C507">
            <v>1</v>
          </cell>
          <cell r="D507">
            <v>1</v>
          </cell>
          <cell r="E507">
            <v>2.78</v>
          </cell>
        </row>
        <row r="508">
          <cell r="E508">
            <v>0.4</v>
          </cell>
        </row>
        <row r="509">
          <cell r="F509">
            <v>4.45</v>
          </cell>
        </row>
        <row r="510">
          <cell r="B510">
            <v>4</v>
          </cell>
          <cell r="C510">
            <v>1</v>
          </cell>
          <cell r="D510">
            <v>1</v>
          </cell>
          <cell r="E510">
            <v>2.83</v>
          </cell>
        </row>
        <row r="511">
          <cell r="E511">
            <v>0.24</v>
          </cell>
        </row>
        <row r="512">
          <cell r="F512">
            <v>2.72</v>
          </cell>
        </row>
        <row r="513">
          <cell r="A513" t="str">
            <v>C1.3c</v>
          </cell>
          <cell r="F513">
            <v>82.75</v>
          </cell>
        </row>
        <row r="516">
          <cell r="B516">
            <v>4</v>
          </cell>
          <cell r="C516">
            <v>1</v>
          </cell>
          <cell r="D516">
            <v>37</v>
          </cell>
          <cell r="E516">
            <v>0.52</v>
          </cell>
        </row>
        <row r="517">
          <cell r="E517">
            <v>0.15</v>
          </cell>
        </row>
        <row r="518">
          <cell r="A518" t="str">
            <v>C1.3d</v>
          </cell>
          <cell r="F518">
            <v>11.54</v>
          </cell>
        </row>
        <row r="522">
          <cell r="A522" t="str">
            <v>C1.4a</v>
          </cell>
          <cell r="F522">
            <v>1463.76</v>
          </cell>
        </row>
        <row r="524">
          <cell r="A524" t="str">
            <v>C1.4b</v>
          </cell>
          <cell r="F524">
            <v>2997.36</v>
          </cell>
        </row>
        <row r="526">
          <cell r="A526" t="str">
            <v>C1.4c</v>
          </cell>
          <cell r="F526">
            <v>571.05999999999995</v>
          </cell>
        </row>
        <row r="528">
          <cell r="A528" t="str">
            <v>C1.4d</v>
          </cell>
          <cell r="F528">
            <v>2223.96</v>
          </cell>
        </row>
        <row r="530">
          <cell r="A530" t="str">
            <v>C1.4e</v>
          </cell>
          <cell r="F530">
            <v>6579.96</v>
          </cell>
        </row>
        <row r="532">
          <cell r="A532" t="str">
            <v>C1.4f</v>
          </cell>
          <cell r="F532">
            <v>3728.44</v>
          </cell>
        </row>
        <row r="534">
          <cell r="A534" t="str">
            <v>C1.4g</v>
          </cell>
          <cell r="F534">
            <v>2922.53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Summary"/>
      <sheetName val="08 Sub Structure BC = 200"/>
      <sheetName val="08 Ar &amp; St"/>
      <sheetName val="08 A-2 200kp Resi Sub St."/>
      <sheetName val="lean &amp; concrete for footing"/>
      <sheetName val="08 RB A-2 200Kp Resi Sub st"/>
      <sheetName val="RB A-2 250Kp Resi Sub st"/>
      <sheetName val="RB A-2 300Kp Resi Sub st"/>
      <sheetName val="RB A-2 350Kp Resi Sub st"/>
      <sheetName val="RB A-2 400Kp Resi Sub st"/>
      <sheetName val="RB A-2 500Kp Resi Sub st"/>
      <sheetName val="08 A-2 200kp Resi Sup St."/>
      <sheetName val="08 RB A-2 Super St with 16mm"/>
      <sheetName val="A-2 Plate Qty "/>
      <sheetName val="truss"/>
      <sheetName val="lattice purline"/>
      <sheetName val="Ceramic res."/>
    </sheetNames>
    <sheetDataSet>
      <sheetData sheetId="0"/>
      <sheetData sheetId="1" refreshError="1"/>
      <sheetData sheetId="2" refreshError="1">
        <row r="40">
          <cell r="M40">
            <v>576110.65999999992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Block Summary"/>
      <sheetName val="05 Summary"/>
      <sheetName val="05 Sub Structure BC = 300"/>
      <sheetName val="06 to 08 Ar &amp; St"/>
      <sheetName val="06 to 08 A-2 300kp Res. Sub St."/>
      <sheetName val="05 RB A-2 300kp Res. Sub St."/>
      <sheetName val="05 A-2 300kp Res. Sup St."/>
      <sheetName val="05 RB A-2 300kp Res. Super St."/>
      <sheetName val="A-2 blcok work Res."/>
      <sheetName val="Structural Steel Works"/>
      <sheetName val="Solomon Weldu A2,E1-FevV"/>
      <sheetName val="08 Ar &amp; St"/>
      <sheetName val="Super BOQ"/>
      <sheetName val="Supr Rebar"/>
      <sheetName val="Block C take off"/>
      <sheetName val="Final Revised Material A2"/>
      <sheetName val="Sub Structure"/>
      <sheetName val=" Pay-Cirteficate "/>
      <sheetName val="Summary"/>
      <sheetName val="17.SWIMMING POOL FURNITURE"/>
      <sheetName val="wa"/>
      <sheetName val="MEWD "/>
      <sheetName val="05 RB A-2 300kp Shop Sub St."/>
      <sheetName val="L-2 MEWD Standard"/>
      <sheetName val="RB A-1 200kp Res. Sub St."/>
      <sheetName val="RB A-1 200kp Res. Super St."/>
      <sheetName val=" Ar &amp; St"/>
      <sheetName val="RB E-1 300kp SHOP. Sub St."/>
      <sheetName val="Sheet2"/>
      <sheetName val="05 A-2 300kp Shop Sup St."/>
      <sheetName val="Sub Structure BC = 200"/>
      <sheetName val="Super-L1-Mea"/>
      <sheetName val="E-1 200kp Res. Sub St."/>
      <sheetName val="E-1 200kp Res. Sup St."/>
      <sheetName val=" L -1  sub R-bar for 200Kpa "/>
      <sheetName val="Ar &amp; St"/>
      <sheetName val="L-1 Super BOQ"/>
      <sheetName val=" L-1  Sub RE-BAR "/>
      <sheetName val="L-1 SUPER  TAKE OFF"/>
      <sheetName val="E-1 200kp  Sup St."/>
      <sheetName val="T-OFF B"/>
      <sheetName val="TRUSS T-OFF A"/>
      <sheetName val="05 Sub Structure BC = 500"/>
      <sheetName val="Flooring"/>
      <sheetName val="cash inflow detail"/>
      <sheetName val="SUPER ST "/>
      <sheetName val="(Task summary)"/>
      <sheetName val=" E2 Res (EXC&amp;MAS200kp)"/>
      <sheetName val="Grand Summary"/>
      <sheetName val="Sub Structure BC = 300"/>
      <sheetName val="A-1 MEWD"/>
      <sheetName val=" analysis"/>
      <sheetName val=" MEWD"/>
      <sheetName val="SUB TAKEOFF"/>
      <sheetName val="E-1 500kp Resi Sub St."/>
      <sheetName val="price"/>
      <sheetName val="student cafteria"/>
      <sheetName val="Takeoff"/>
      <sheetName val="Sheet1"/>
      <sheetName val="Task_Table1"/>
      <sheetName val="장비"/>
      <sheetName val="Equipment Rent"/>
      <sheetName val="Excavation"/>
      <sheetName val="08 Summary"/>
      <sheetName val="Excavation Depth"/>
      <sheetName val="PA(B-2)L"/>
      <sheetName val="RB E-1 200kp Res. Sub St."/>
      <sheetName val="Material"/>
      <sheetName val="Cash Flow"/>
      <sheetName val="SUPER TAKEOFF "/>
      <sheetName val="E-1 200kpa res. sub st"/>
      <sheetName val="1300"/>
      <sheetName val="Date"/>
      <sheetName val="Final Summary "/>
      <sheetName val="자압"/>
      <sheetName val="Data"/>
      <sheetName val="노무비"/>
      <sheetName val="12.01(a)"/>
      <sheetName val="공량산출서"/>
      <sheetName val="노무"/>
      <sheetName val="TOTAL NS"/>
      <sheetName val="공종별집계"/>
      <sheetName val="지급자재"/>
      <sheetName val="E-1 Block Work Residence"/>
      <sheetName val="Sheet4"/>
      <sheetName val="sum.by Activity"/>
      <sheetName val="Cash outflow"/>
      <sheetName val="05 Ar &amp; St"/>
      <sheetName val="05 RB A-2 200kp Res. Sub St."/>
      <sheetName val="Resource Price"/>
      <sheetName val="요율"/>
      <sheetName val="자재대"/>
    </sheetNames>
    <sheetDataSet>
      <sheetData sheetId="0" refreshError="1"/>
      <sheetData sheetId="1">
        <row r="2">
          <cell r="E2" t="str">
            <v>PROJECT:</v>
          </cell>
        </row>
      </sheetData>
      <sheetData sheetId="2">
        <row r="2">
          <cell r="E2" t="str">
            <v>PROJECT:</v>
          </cell>
        </row>
      </sheetData>
      <sheetData sheetId="3">
        <row r="2">
          <cell r="E2" t="str">
            <v>PROJECT:</v>
          </cell>
        </row>
        <row r="69">
          <cell r="M69">
            <v>6342</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Other Expen. "/>
      <sheetName val="IS"/>
      <sheetName val="Summary"/>
      <sheetName val="Claim"/>
      <sheetName val="MTL"/>
      <sheetName val="Man p."/>
      <sheetName val="fuel "/>
      <sheetName val="spare"/>
      <sheetName val="eq't "/>
      <sheetName val="CPVSA "/>
      <sheetName val="Fuel Eva"/>
      <sheetName val="Eqt Eva."/>
      <sheetName val="Map Eva."/>
      <sheetName val="Plan"/>
      <sheetName val="Plan 1"/>
      <sheetName val="Sheet3"/>
    </sheetNames>
    <sheetDataSet>
      <sheetData sheetId="0">
        <row r="3">
          <cell r="B3" t="str">
            <v>Reporting Week:Tekemt 7-Tekemt 13,1996(Week No. 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Other Expen. "/>
      <sheetName val="IS"/>
      <sheetName val="Summary"/>
      <sheetName val="Claim"/>
      <sheetName val="MTL"/>
      <sheetName val="Man p."/>
      <sheetName val="fuel "/>
      <sheetName val="spare"/>
      <sheetName val="eq't "/>
      <sheetName val="CPVSA "/>
      <sheetName val="Fuel Eva"/>
      <sheetName val="Eqt Eva."/>
      <sheetName val="Map Eva."/>
      <sheetName val="Plan"/>
      <sheetName val="Plan 1"/>
      <sheetName val="Sheet3"/>
    </sheetNames>
    <sheetDataSet>
      <sheetData sheetId="0">
        <row r="3">
          <cell r="B3" t="str">
            <v>Reporting Week:Tekemt 7-Tekemt 13,1996(Week No. 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ow r="16">
          <cell r="C16" t="str">
            <v>Netstation Erection and 400mts H.T line Ext.</v>
          </cell>
          <cell r="D16" t="str">
            <v>1x300/5 A(A/R) KWHM connection.</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ow r="16">
          <cell r="C16" t="str">
            <v>Netstation Erection and 400mts H.T line Ext.</v>
          </cell>
          <cell r="D16" t="str">
            <v>1x300/5 A(A/R) KWHM connection.</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1"/>
      <sheetName val="Sheet2"/>
      <sheetName val="Workexc."/>
      <sheetName val="Phy"/>
      <sheetName val="Mat."/>
      <sheetName val="Equ"/>
      <sheetName val="Eqt sta."/>
      <sheetName val="man"/>
      <sheetName val="PRO.LOS"/>
      <sheetName val="Claim"/>
      <sheetName val="Fuel eva."/>
    </sheetNames>
    <sheetDataSet>
      <sheetData sheetId="0"/>
      <sheetData sheetId="1"/>
      <sheetData sheetId="2">
        <row r="2">
          <cell r="B2" t="str">
            <v>Reporting Year:1995</v>
          </cell>
        </row>
      </sheetData>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Summary"/>
      <sheetName val="Summary"/>
      <sheetName val="Sub Structure BC = 200"/>
      <sheetName val="Ar &amp; St"/>
      <sheetName val="E-1 200kp Res. Sub St."/>
      <sheetName val="Excavation data"/>
      <sheetName val="E1 trench &amp; masonary "/>
      <sheetName val="RB E-1 200kp Res. Sub St."/>
      <sheetName val="E-1 200kp  Sup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 val="E-1 300kp Res. Sub St."/>
      <sheetName val="RHS and Latice Pulin "/>
      <sheetName val="08 A-2 200kp Resi Sup St."/>
      <sheetName val="SUB"/>
      <sheetName val=" Sup"/>
      <sheetName val=" L -1  sub R-bar for 200Kpa "/>
      <sheetName val="wa"/>
      <sheetName val="E-1 200kp Res. Sup St."/>
      <sheetName val="Sub Structure BC = 300"/>
      <sheetName val="MEWD "/>
      <sheetName val="Sub Structure"/>
      <sheetName val="Super BOQ"/>
      <sheetName val="Sheet1"/>
      <sheetName val="08 Ar &amp; St"/>
      <sheetName val="(Task summary)"/>
      <sheetName val="A2 for above 3rd floor"/>
      <sheetName val="Aca. Off - I"/>
      <sheetName val="E-2 MEWD "/>
      <sheetName val=" E2 Res (200kp) sub st "/>
      <sheetName val="E-2 200kp Resi Sup St."/>
      <sheetName val="E-1 200kp Resi Sup StNew."/>
      <sheetName val=" Pay-Cirteficate "/>
      <sheetName val="RB E-1 300kp Res. Super St."/>
      <sheetName val="price"/>
      <sheetName val="Pay-Cirteficate"/>
      <sheetName val=" Sub Structure "/>
      <sheetName val="08 Block Summary"/>
      <sheetName val="Summary "/>
      <sheetName val="L-1 Super BOQ"/>
      <sheetName val=" L-1  Sub RE-BAR "/>
      <sheetName val="L-1 SUPER  TAKE OFF"/>
      <sheetName val="장비"/>
      <sheetName val="노무"/>
      <sheetName val="E-1 300kp Res. Sup St."/>
      <sheetName val="Break Down  "/>
      <sheetName val="05 Ar &amp; St"/>
      <sheetName val=" Ar &amp; St"/>
      <sheetName val="A-2 blcok work Res."/>
      <sheetName val="Super-L1-Mea"/>
      <sheetName val=" analysis"/>
      <sheetName val="RHS and Lattice purline A-2"/>
      <sheetName val="AUX DC SUMARY"/>
      <sheetName val="Extra over haulages.."/>
      <sheetName val="Back Fill"/>
      <sheetName val="Capping Layer"/>
      <sheetName val="Cut to fill"/>
      <sheetName val="Cut to fill (sound rock)"/>
      <sheetName val="Cut to fill (soft rock) "/>
      <sheetName val="Cut to spoil (soil)"/>
      <sheetName val="Bitumen &amp; Emulsions"/>
      <sheetName val="AUX DATA"/>
      <sheetName val="AUX RATES"/>
      <sheetName val="General cost"/>
      <sheetName val="PA F"/>
      <sheetName val="Data"/>
      <sheetName val="Spr Take off."/>
      <sheetName val="06 to 08 Ar &amp; St"/>
      <sheetName val="Solomon Weldu A2,E1-FevV"/>
      <sheetName val="Sheet4"/>
      <sheetName val="E-1 200Kpa Pay-08 withoutshop f"/>
      <sheetName val="05 Sub Structure BC = 300"/>
      <sheetName val="05 Summary"/>
      <sheetName val="05 A-2 300kp Sup St."/>
      <sheetName val="ST"/>
      <sheetName val=" E2 Shop sub st "/>
      <sheetName val="05 A-2 300kp Res. Sup St."/>
      <sheetName val="Cut Flattening"/>
      <sheetName val="05 Sub Structure BC = 500"/>
      <sheetName val="RB A-1 200kp Res. Sub St."/>
      <sheetName val="RB A-1 200kp Res. Super St."/>
      <sheetName val="Ar&amp;ST "/>
      <sheetName val="Form"/>
      <sheetName val="17.SWIMMING POOL FURNITURE"/>
      <sheetName val="CW General Summary "/>
      <sheetName val="Date"/>
      <sheetName val="Data Base"/>
      <sheetName val="CURRENT LIST"/>
      <sheetName val="cash inflow detail"/>
      <sheetName val="DIV-26"/>
      <sheetName val="PA(B-2)L"/>
      <sheetName val="PA(B-4)F"/>
      <sheetName val="PA(B-5)F"/>
      <sheetName val="PA(B-4)L"/>
      <sheetName val="A-1 MEWD"/>
      <sheetName val="E-1 Footing Data"/>
      <sheetName val="E-1 200kp Resi Sup St."/>
      <sheetName val="BOQ AR &amp; ST  "/>
      <sheetName val="TAKEOFF SHEET AR"/>
      <sheetName val="Sheet2"/>
      <sheetName val="dia.8mm"/>
      <sheetName val="dia.14mm"/>
      <sheetName val="dia 16mm"/>
      <sheetName val="dia.10mm"/>
      <sheetName val="dia.12mm"/>
      <sheetName val="dia 20mm"/>
      <sheetName val="dia 24mm"/>
      <sheetName val="BILL3"/>
      <sheetName val="EQ"/>
      <sheetName val="汇率"/>
      <sheetName val="05 RB A-2 200kp Res. Sub St."/>
      <sheetName val="08 Summary"/>
      <sheetName val="Grand Summary"/>
      <sheetName val="Task_Table1"/>
      <sheetName val="EL_Sn Mat"/>
      <sheetName val="Raw Data"/>
      <sheetName val=" E2 Res (EXC&amp;MAS200kp)"/>
      <sheetName val="Supr Rebar"/>
      <sheetName val=" L -1  sub R-bar "/>
      <sheetName val="Info."/>
      <sheetName val="Sub Structure Bill of Qty."/>
      <sheetName val="Exc."/>
      <sheetName val="L-1 200kpa Res.Sub"/>
      <sheetName val="Super Takeoff"/>
      <sheetName val="SUPER ST "/>
      <sheetName val="간선계산"/>
      <sheetName val="AUX MANPOWER"/>
      <sheetName val="AUX HOURS"/>
      <sheetName val="Sheet6"/>
      <sheetName val="1.4 Equipment Detail"/>
      <sheetName val="요율"/>
      <sheetName val="자재대"/>
      <sheetName val="지계"/>
      <sheetName val="certificate"/>
      <sheetName val="Bills of Quantities"/>
      <sheetName val="자압"/>
      <sheetName val="Final Summary "/>
      <sheetName val="BID"/>
      <sheetName val="자재"/>
      <sheetName val="산근1"/>
      <sheetName val="A"/>
      <sheetName val="CashFlow"/>
      <sheetName val="1.0 Basic Assumption"/>
      <sheetName val=" Equipment Detail"/>
      <sheetName val="Statement"/>
      <sheetName val="관리,공감"/>
      <sheetName val="Block A Rebar"/>
      <sheetName val="Lot 2A"/>
      <sheetName val="Lot 2B"/>
      <sheetName val="Table"/>
      <sheetName val="BN 643"/>
      <sheetName val="BN 703"/>
      <sheetName val="05 RB A-2 300kp Shop Sub St."/>
    </sheetNames>
    <sheetDataSet>
      <sheetData sheetId="0"/>
      <sheetData sheetId="1"/>
      <sheetData sheetId="2"/>
      <sheetData sheetId="3">
        <row r="46">
          <cell r="M46">
            <v>197069.65000000002</v>
          </cell>
        </row>
      </sheetData>
      <sheetData sheetId="4"/>
      <sheetData sheetId="5"/>
      <sheetData sheetId="6"/>
      <sheetData sheetId="7"/>
      <sheetData sheetId="8">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0">
          <cell r="B10" t="str">
            <v>Consultant: MGM Consult PLC</v>
          </cell>
        </row>
        <row r="11">
          <cell r="A11" t="str">
            <v>Code</v>
          </cell>
          <cell r="B11" t="str">
            <v>Timizing</v>
          </cell>
        </row>
        <row r="12">
          <cell r="E12" t="str">
            <v>Dimension</v>
          </cell>
          <cell r="F12"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E20">
            <v>2.4</v>
          </cell>
          <cell r="F20">
            <v>1.73</v>
          </cell>
        </row>
        <row r="21">
          <cell r="F21">
            <v>1.73</v>
          </cell>
        </row>
        <row r="22">
          <cell r="B22">
            <v>1</v>
          </cell>
          <cell r="C22">
            <v>3</v>
          </cell>
          <cell r="D22">
            <v>24</v>
          </cell>
          <cell r="E22">
            <v>0.25</v>
          </cell>
        </row>
        <row r="23">
          <cell r="E23">
            <v>0.4</v>
          </cell>
        </row>
        <row r="24">
          <cell r="E24">
            <v>2.4</v>
          </cell>
        </row>
        <row r="25">
          <cell r="E25">
            <v>2.4</v>
          </cell>
          <cell r="F25">
            <v>17.28</v>
          </cell>
        </row>
        <row r="26">
          <cell r="F26">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2">
          <cell r="F32">
            <v>6.19</v>
          </cell>
        </row>
        <row r="33">
          <cell r="A33" t="str">
            <v>C1.1a</v>
          </cell>
        </row>
        <row r="34">
          <cell r="F34">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E58">
            <v>0.4</v>
          </cell>
          <cell r="F58">
            <v>1.21</v>
          </cell>
        </row>
        <row r="59">
          <cell r="F59">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E67">
            <v>0.48</v>
          </cell>
          <cell r="F67">
            <v>0.35</v>
          </cell>
        </row>
        <row r="68">
          <cell r="F68">
            <v>0.35</v>
          </cell>
        </row>
        <row r="69">
          <cell r="B69">
            <v>1</v>
          </cell>
          <cell r="C69">
            <v>3</v>
          </cell>
          <cell r="D69">
            <v>24</v>
          </cell>
          <cell r="E69">
            <v>0.25</v>
          </cell>
        </row>
        <row r="70">
          <cell r="E70">
            <v>0.4</v>
          </cell>
        </row>
        <row r="71">
          <cell r="E71">
            <v>0.48</v>
          </cell>
        </row>
        <row r="72">
          <cell r="E72">
            <v>0.48</v>
          </cell>
          <cell r="F72">
            <v>3.46</v>
          </cell>
        </row>
        <row r="73">
          <cell r="F73">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B95">
            <v>1</v>
          </cell>
          <cell r="C95">
            <v>1</v>
          </cell>
          <cell r="D95">
            <v>1</v>
          </cell>
          <cell r="E95">
            <v>0.2</v>
          </cell>
        </row>
        <row r="96">
          <cell r="E96">
            <v>0.3</v>
          </cell>
        </row>
        <row r="97">
          <cell r="E97">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E109">
            <v>0.3</v>
          </cell>
          <cell r="F109">
            <v>1.83</v>
          </cell>
        </row>
        <row r="110">
          <cell r="F110">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6">
          <cell r="F116">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v>0</v>
          </cell>
        </row>
        <row r="143">
          <cell r="E143">
            <v>0.39349999999999996</v>
          </cell>
        </row>
        <row r="144">
          <cell r="E144">
            <v>0.15</v>
          </cell>
        </row>
        <row r="145">
          <cell r="F145">
            <v>0.44</v>
          </cell>
        </row>
        <row r="146">
          <cell r="A146" t="str">
            <v>C1.1c</v>
          </cell>
          <cell r="F146">
            <v>10.35</v>
          </cell>
        </row>
        <row r="147">
          <cell r="A147" t="str">
            <v>C1.1c</v>
          </cell>
        </row>
        <row r="148">
          <cell r="F148">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58">
          <cell r="A158" t="str">
            <v>C1.1d</v>
          </cell>
        </row>
        <row r="159">
          <cell r="F159">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1">
          <cell r="A181" t="str">
            <v>C1.1e</v>
          </cell>
        </row>
        <row r="182">
          <cell r="F182">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E194">
            <v>4.51</v>
          </cell>
          <cell r="F194">
            <v>17.32</v>
          </cell>
        </row>
        <row r="195">
          <cell r="F195">
            <v>272</v>
          </cell>
        </row>
        <row r="196">
          <cell r="F196">
            <v>272</v>
          </cell>
        </row>
        <row r="197">
          <cell r="B197">
            <v>1</v>
          </cell>
          <cell r="C197">
            <v>1</v>
          </cell>
          <cell r="D197">
            <v>1</v>
          </cell>
          <cell r="E197">
            <v>272</v>
          </cell>
          <cell r="F197">
            <v>272</v>
          </cell>
        </row>
        <row r="198">
          <cell r="A198" t="str">
            <v>C1.2a</v>
          </cell>
          <cell r="F198">
            <v>272</v>
          </cell>
        </row>
        <row r="199">
          <cell r="F199">
            <v>272</v>
          </cell>
        </row>
        <row r="200">
          <cell r="B200">
            <v>1</v>
          </cell>
          <cell r="C200">
            <v>1</v>
          </cell>
          <cell r="D200">
            <v>1</v>
          </cell>
          <cell r="E200">
            <v>272</v>
          </cell>
          <cell r="F200">
            <v>272</v>
          </cell>
        </row>
        <row r="201">
          <cell r="A201" t="str">
            <v>C1.2b</v>
          </cell>
          <cell r="F201">
            <v>272</v>
          </cell>
        </row>
        <row r="202">
          <cell r="F202">
            <v>272</v>
          </cell>
        </row>
        <row r="203">
          <cell r="B203">
            <v>1</v>
          </cell>
          <cell r="C203">
            <v>1</v>
          </cell>
          <cell r="D203">
            <v>1</v>
          </cell>
          <cell r="E203">
            <v>272</v>
          </cell>
          <cell r="F203">
            <v>272</v>
          </cell>
        </row>
        <row r="204">
          <cell r="A204" t="str">
            <v>C1.2c</v>
          </cell>
          <cell r="F204">
            <v>272</v>
          </cell>
        </row>
        <row r="205">
          <cell r="F205">
            <v>272</v>
          </cell>
        </row>
        <row r="206">
          <cell r="B206">
            <v>1</v>
          </cell>
          <cell r="C206">
            <v>1</v>
          </cell>
          <cell r="D206">
            <v>1</v>
          </cell>
          <cell r="E206">
            <v>272</v>
          </cell>
          <cell r="F206">
            <v>272</v>
          </cell>
        </row>
        <row r="207">
          <cell r="A207" t="str">
            <v>C1.2d</v>
          </cell>
          <cell r="F207">
            <v>272</v>
          </cell>
        </row>
        <row r="208">
          <cell r="B208">
            <v>1</v>
          </cell>
          <cell r="C208">
            <v>1</v>
          </cell>
          <cell r="D208">
            <v>1</v>
          </cell>
          <cell r="E208">
            <v>272</v>
          </cell>
          <cell r="F208">
            <v>272</v>
          </cell>
        </row>
        <row r="209">
          <cell r="A209" t="str">
            <v>C1.2d</v>
          </cell>
        </row>
        <row r="210">
          <cell r="F210">
            <v>272</v>
          </cell>
        </row>
        <row r="211">
          <cell r="B211">
            <v>1</v>
          </cell>
          <cell r="C211">
            <v>1</v>
          </cell>
          <cell r="D211">
            <v>4</v>
          </cell>
          <cell r="E211">
            <v>58</v>
          </cell>
        </row>
        <row r="212">
          <cell r="A212" t="str">
            <v>C1.2e</v>
          </cell>
          <cell r="B212">
            <v>1</v>
          </cell>
          <cell r="C212">
            <v>1</v>
          </cell>
          <cell r="D212">
            <v>4</v>
          </cell>
          <cell r="E212">
            <v>58</v>
          </cell>
          <cell r="F212">
            <v>232</v>
          </cell>
        </row>
        <row r="213">
          <cell r="A213" t="str">
            <v>C1.2e</v>
          </cell>
        </row>
        <row r="214">
          <cell r="F214">
            <v>232</v>
          </cell>
        </row>
        <row r="215">
          <cell r="B215">
            <v>1</v>
          </cell>
          <cell r="C215">
            <v>1</v>
          </cell>
          <cell r="D215">
            <v>4</v>
          </cell>
          <cell r="E215">
            <v>34</v>
          </cell>
        </row>
        <row r="216">
          <cell r="A216" t="str">
            <v>C1.2f</v>
          </cell>
          <cell r="F216">
            <v>136</v>
          </cell>
        </row>
        <row r="218">
          <cell r="B218">
            <v>1</v>
          </cell>
          <cell r="C218">
            <v>1</v>
          </cell>
          <cell r="D218">
            <v>4</v>
          </cell>
          <cell r="E218">
            <v>34</v>
          </cell>
        </row>
        <row r="219">
          <cell r="A219" t="str">
            <v>C1.2f</v>
          </cell>
        </row>
        <row r="220">
          <cell r="F220">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B225">
            <v>1</v>
          </cell>
          <cell r="C225">
            <v>1</v>
          </cell>
          <cell r="D225">
            <v>6</v>
          </cell>
          <cell r="E225">
            <v>2.4</v>
          </cell>
        </row>
        <row r="226">
          <cell r="E226">
            <v>2.4</v>
          </cell>
          <cell r="F226">
            <v>20.16</v>
          </cell>
        </row>
        <row r="227">
          <cell r="F227">
            <v>20.16</v>
          </cell>
        </row>
        <row r="228">
          <cell r="B228">
            <v>1</v>
          </cell>
          <cell r="C228">
            <v>3</v>
          </cell>
          <cell r="D228">
            <v>24</v>
          </cell>
          <cell r="E228">
            <v>1.3</v>
          </cell>
        </row>
        <row r="229">
          <cell r="B229">
            <v>1</v>
          </cell>
          <cell r="C229">
            <v>3</v>
          </cell>
          <cell r="D229">
            <v>24</v>
          </cell>
          <cell r="E229">
            <v>2.4</v>
          </cell>
        </row>
        <row r="230">
          <cell r="E230">
            <v>2.4</v>
          </cell>
          <cell r="F230">
            <v>224.64</v>
          </cell>
        </row>
        <row r="231">
          <cell r="F231">
            <v>224.64</v>
          </cell>
        </row>
        <row r="232">
          <cell r="B232">
            <v>1</v>
          </cell>
          <cell r="C232">
            <v>1</v>
          </cell>
          <cell r="D232">
            <v>24</v>
          </cell>
          <cell r="E232">
            <v>1.3</v>
          </cell>
        </row>
        <row r="233">
          <cell r="E233">
            <v>2.58</v>
          </cell>
        </row>
        <row r="234">
          <cell r="F234">
            <v>80.5</v>
          </cell>
        </row>
        <row r="235">
          <cell r="A235" t="str">
            <v>C1.3a</v>
          </cell>
          <cell r="F235">
            <v>381.46</v>
          </cell>
        </row>
        <row r="237">
          <cell r="F237">
            <v>80.5</v>
          </cell>
        </row>
        <row r="238">
          <cell r="A238" t="str">
            <v>C1.3a</v>
          </cell>
        </row>
        <row r="239">
          <cell r="F239">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B253">
            <v>1</v>
          </cell>
          <cell r="C253">
            <v>4</v>
          </cell>
          <cell r="D253">
            <v>2</v>
          </cell>
          <cell r="E253">
            <v>0.48</v>
          </cell>
        </row>
        <row r="254">
          <cell r="E254">
            <v>0.48</v>
          </cell>
          <cell r="F254">
            <v>15.74</v>
          </cell>
        </row>
        <row r="255">
          <cell r="F255">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B293">
            <v>1</v>
          </cell>
          <cell r="C293">
            <v>4</v>
          </cell>
          <cell r="D293">
            <v>2</v>
          </cell>
          <cell r="E293">
            <v>0.25</v>
          </cell>
        </row>
        <row r="294">
          <cell r="E294">
            <v>0.25</v>
          </cell>
          <cell r="F294">
            <v>2.2799999999999998</v>
          </cell>
        </row>
        <row r="295">
          <cell r="F295">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B313">
            <v>1</v>
          </cell>
          <cell r="C313">
            <v>4</v>
          </cell>
          <cell r="D313">
            <v>1</v>
          </cell>
          <cell r="E313">
            <v>3.84</v>
          </cell>
          <cell r="F313">
            <v>3.07</v>
          </cell>
        </row>
        <row r="314">
          <cell r="E314">
            <v>0.2</v>
          </cell>
        </row>
        <row r="315">
          <cell r="F315">
            <v>3.07</v>
          </cell>
        </row>
        <row r="316">
          <cell r="B316">
            <v>1</v>
          </cell>
          <cell r="C316">
            <v>1</v>
          </cell>
          <cell r="D316">
            <v>1</v>
          </cell>
          <cell r="E316">
            <v>89.16</v>
          </cell>
        </row>
        <row r="317">
          <cell r="B317">
            <v>1</v>
          </cell>
          <cell r="C317">
            <v>1</v>
          </cell>
          <cell r="D317">
            <v>1</v>
          </cell>
          <cell r="E317">
            <v>0.3</v>
          </cell>
        </row>
        <row r="318">
          <cell r="E318">
            <v>0.3</v>
          </cell>
          <cell r="F318">
            <v>26.75</v>
          </cell>
        </row>
        <row r="319">
          <cell r="F319">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B327">
            <v>1</v>
          </cell>
          <cell r="C327">
            <v>1</v>
          </cell>
          <cell r="D327">
            <v>2</v>
          </cell>
          <cell r="E327">
            <v>0.3</v>
          </cell>
        </row>
        <row r="328">
          <cell r="E328">
            <v>0.3</v>
          </cell>
          <cell r="F328">
            <v>19.78</v>
          </cell>
        </row>
        <row r="329">
          <cell r="F329">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cell r="F345">
            <v>4.18</v>
          </cell>
        </row>
        <row r="346">
          <cell r="B346">
            <v>1</v>
          </cell>
          <cell r="C346">
            <v>1</v>
          </cell>
          <cell r="D346">
            <v>1</v>
          </cell>
          <cell r="E346">
            <v>0.2</v>
          </cell>
        </row>
        <row r="347">
          <cell r="E347">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58">
          <cell r="A358" t="str">
            <v>C1.3b</v>
          </cell>
        </row>
        <row r="359">
          <cell r="F359">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B376">
            <v>1</v>
          </cell>
          <cell r="C376">
            <v>1</v>
          </cell>
          <cell r="D376">
            <v>3</v>
          </cell>
          <cell r="E376">
            <v>2.4900000000000002</v>
          </cell>
        </row>
        <row r="377">
          <cell r="E377">
            <v>2.4900000000000002</v>
          </cell>
          <cell r="F377">
            <v>3.08</v>
          </cell>
        </row>
        <row r="378">
          <cell r="F378">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0">
          <cell r="F420">
            <v>15.55</v>
          </cell>
        </row>
        <row r="421">
          <cell r="A421" t="str">
            <v>C1.3c</v>
          </cell>
        </row>
        <row r="422">
          <cell r="F422">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1">
          <cell r="F431">
            <v>2.8</v>
          </cell>
        </row>
        <row r="432">
          <cell r="A432" t="str">
            <v>C1.3d</v>
          </cell>
        </row>
        <row r="433">
          <cell r="F433">
            <v>13.41</v>
          </cell>
        </row>
        <row r="434">
          <cell r="A434" t="str">
            <v>C1.4a</v>
          </cell>
          <cell r="F434">
            <v>1325.11</v>
          </cell>
        </row>
        <row r="435">
          <cell r="F435">
            <v>1325.11</v>
          </cell>
        </row>
        <row r="436">
          <cell r="A436" t="str">
            <v>C1.4b</v>
          </cell>
          <cell r="F436">
            <v>3244.83</v>
          </cell>
        </row>
        <row r="437">
          <cell r="F437">
            <v>3244.83</v>
          </cell>
        </row>
        <row r="438">
          <cell r="A438" t="str">
            <v>C1.4c</v>
          </cell>
          <cell r="F438">
            <v>519.42999999999995</v>
          </cell>
        </row>
        <row r="439">
          <cell r="F439">
            <v>519.42999999999995</v>
          </cell>
        </row>
        <row r="440">
          <cell r="A440" t="str">
            <v>C1.4d</v>
          </cell>
          <cell r="F440">
            <v>1694.33</v>
          </cell>
        </row>
        <row r="441">
          <cell r="F441">
            <v>1694.33</v>
          </cell>
        </row>
        <row r="442">
          <cell r="A442" t="str">
            <v>C1.4e</v>
          </cell>
          <cell r="F442">
            <v>6464.09</v>
          </cell>
        </row>
        <row r="443">
          <cell r="F443">
            <v>6464.09</v>
          </cell>
        </row>
        <row r="444">
          <cell r="A444" t="str">
            <v>C1.4f</v>
          </cell>
          <cell r="F444">
            <v>6320.54</v>
          </cell>
        </row>
        <row r="445">
          <cell r="F445">
            <v>6320.54</v>
          </cell>
        </row>
        <row r="446">
          <cell r="A446" t="str">
            <v>C1.4g</v>
          </cell>
          <cell r="F446">
            <v>1690.27</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 val="E-1 Block Work Residence"/>
      <sheetName val="A-2 blcok work Res."/>
      <sheetName val="05 Ar &amp; St"/>
      <sheetName val="Sub Structure BC = 300"/>
      <sheetName val=" Ar &amp; St"/>
      <sheetName val="A-1 Exca. Data"/>
      <sheetName val="A-1 Res Sub Takeoff"/>
      <sheetName val="Super BOQ"/>
      <sheetName val="A1 Summary"/>
      <sheetName val="05 RB A-2 200kp Res. Sub St."/>
      <sheetName val="05 A-2 300kp Sup St."/>
      <sheetName val="E-1 300kp Res. Sub St."/>
      <sheetName val="RHS and Latice Pulin "/>
      <sheetName val="Plastering for Res."/>
      <sheetName val="RB E-1 300kp Res. Super St."/>
      <sheetName val="price"/>
      <sheetName val=" Pay-Cirteficate "/>
      <sheetName val="Sub Structure"/>
      <sheetName val=" analysis"/>
      <sheetName val="Solomon Weldu A2,E1-FevV"/>
      <sheetName val="Windows and Doors"/>
      <sheetName val="Super-Structure Rein"/>
      <sheetName val=" L -1  sub R-bar for 200Kpa "/>
      <sheetName val="Exc."/>
      <sheetName val="L-1 200kpa Res.Sub"/>
      <sheetName val="wa"/>
      <sheetName val="Roofing"/>
      <sheetName val="E-1 300kp Res. Sup St."/>
      <sheetName val="L-1 Super BOQ"/>
      <sheetName val=" L-1  Sub RE-BAR "/>
      <sheetName val="L-1 SUPER  TAKE OFF"/>
      <sheetName val="RB A-1 200kp Res. Sub St."/>
      <sheetName val="RB A-1 200kp Res. Super St."/>
      <sheetName val="장비"/>
      <sheetName val="노무"/>
      <sheetName val="AUX DC SUMARY"/>
      <sheetName val="Extra over haulages.."/>
      <sheetName val="Back Fill"/>
      <sheetName val="Cut Flattening"/>
      <sheetName val="Capping Layer"/>
      <sheetName val="Cut to fill"/>
      <sheetName val="Cut to fill (sound rock)"/>
      <sheetName val="Cut to fill (soft rock) "/>
      <sheetName val="Cut to spoil (soil)"/>
      <sheetName val="MEWD "/>
      <sheetName val="Sheet4"/>
      <sheetName val="05 Sub Structure BC = 300"/>
      <sheetName val="05 A-2 300kp Shop Sub St."/>
      <sheetName val="05 Summary"/>
      <sheetName val="05 A-2 300kp Shop Sup St."/>
      <sheetName val="Supr Rebar"/>
      <sheetName val="Super-L1-Mea"/>
      <sheetName val="PA(B-2)L"/>
      <sheetName val="PA(B-4)F"/>
      <sheetName val="PA(B-5)F"/>
      <sheetName val="PA(B-4)L"/>
      <sheetName val="PA F"/>
      <sheetName val="Data"/>
      <sheetName val="Sheet1"/>
      <sheetName val="Pay-Cirteficate"/>
      <sheetName val="L-Shape Sub St.Take off."/>
      <sheetName val="Bitumen &amp; Emulsions"/>
      <sheetName val="AUX RATES"/>
      <sheetName val="AUX MANPOWER"/>
      <sheetName val="General cost"/>
      <sheetName val="AUX DATA"/>
      <sheetName val="AUX HOURS"/>
      <sheetName val="간선계산"/>
      <sheetName val="TOTAL NS"/>
      <sheetName val="공종별집계"/>
      <sheetName val="Date"/>
      <sheetName val="자압"/>
      <sheetName val="Summary of Bills "/>
      <sheetName val="단가"/>
      <sheetName val="Proj-descr"/>
      <sheetName val="08 Ar &amp; St"/>
      <sheetName val="Break Down  "/>
      <sheetName val=" L -1  sub R-bar "/>
      <sheetName val="Info."/>
      <sheetName val="Sub Structure Bill of Qty."/>
      <sheetName val="Super Takeoff"/>
      <sheetName val="Grand summary"/>
      <sheetName val="BN 643"/>
      <sheetName val="BN 703"/>
      <sheetName val="SUPER ST "/>
    </sheetNames>
    <sheetDataSet>
      <sheetData sheetId="0"/>
      <sheetData sheetId="1"/>
      <sheetData sheetId="2"/>
      <sheetData sheetId="3"/>
      <sheetData sheetId="4"/>
      <sheetData sheetId="5"/>
      <sheetData sheetId="6"/>
      <sheetData sheetId="7"/>
      <sheetData sheetId="8"/>
      <sheetData sheetId="9"/>
      <sheetData sheetId="10">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Summary"/>
      <sheetName val="Labor Budget"/>
      <sheetName val="08 Ar &amp; St"/>
      <sheetName val="08 Summary"/>
      <sheetName val="08 A-2 200kp Resi Sup St."/>
      <sheetName val="Dining Room "/>
      <sheetName val="Sum"/>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Week 4"/>
      <sheetName val="MEWD "/>
      <sheetName val="SUB BOQ"/>
      <sheetName val="FEB"/>
      <sheetName val="BOQ block 3"/>
      <sheetName val="Lab. BOQ."/>
      <sheetName val="05 Ar &amp; St"/>
      <sheetName val="A-2 blcok work Res."/>
      <sheetName val="Sheet1"/>
      <sheetName val="05 RB A-2 200kp Res. Sub St."/>
      <sheetName val="05 A-2 300kp Sup St."/>
      <sheetName val="Mob.II"/>
      <sheetName val="Camp"/>
      <sheetName val="Ls Item"/>
      <sheetName val="Ar &amp; St"/>
      <sheetName val="Sub Structure BC = 200"/>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page -1 project information"/>
      <sheetName val="summary of activitie old"/>
      <sheetName val=" L -1  sub R-bar "/>
      <sheetName val="L-1 200kpa Res.Sub"/>
      <sheetName val="Exc."/>
      <sheetName val="품의"/>
      <sheetName val="대비"/>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REF"/>
      <sheetName val=" analysis"/>
      <sheetName val=" L -1  sub R-bar for 200Kpa "/>
      <sheetName val=" Ar &amp; St"/>
      <sheetName val="05 RB A-2 300kp Shop Sub St."/>
      <sheetName val="PA(B-4)F"/>
      <sheetName val="PA(B-5)F"/>
      <sheetName val="PA(B-4)L"/>
      <sheetName val="Bills of Quantities"/>
      <sheetName val="Cash_flow_schedule_Phase_1&amp;21"/>
      <sheetName val="Cash_flow_schedule_Phase_1&amp;2"/>
      <sheetName val="장비"/>
      <sheetName val="노무"/>
      <sheetName val="자재"/>
      <sheetName val="산근1"/>
      <sheetName val="지계"/>
      <sheetName val="Sub Structure BC = 300"/>
      <sheetName val="Roofing"/>
      <sheetName val="E-1 300kp Res. Sup St."/>
      <sheetName val="Summary-2"/>
      <sheetName val="Final Direct Cost"/>
      <sheetName val="ST con. Sup. M.B."/>
      <sheetName val="SUP bar"/>
      <sheetName val="E-1 Block Work Residence"/>
      <sheetName val="perforated sheet cost -Customs"/>
      <sheetName val="05 A-2 300kp Res. Sup St."/>
      <sheetName val="OPD takh_x0000_t_x0000_t"/>
      <sheetName val="BLOCK308"/>
      <sheetName val="05 A-2 300kp Shop Sup St."/>
      <sheetName val="Summary Chash Flow"/>
      <sheetName val="BOQ_block_3"/>
      <sheetName val="MEWD_"/>
      <sheetName val="SUB_BOQ"/>
      <sheetName val="Week_4"/>
      <sheetName val="05_Ar_&amp;_St"/>
      <sheetName val="A-2_blcok_work_Res_"/>
      <sheetName val="05_RB_A-2_200kp_Res__Sub_St_"/>
      <sheetName val="05_A-2_300kp_Sup_St_"/>
      <sheetName val="BOQ_block_31"/>
      <sheetName val="MEWD_1"/>
      <sheetName val="SUB_BOQ1"/>
      <sheetName val="Week_41"/>
      <sheetName val="05_Ar_&amp;_St1"/>
      <sheetName val="A-2_blcok_work_Res_1"/>
      <sheetName val="05_RB_A-2_200kp_Res__Sub_St_1"/>
      <sheetName val="05_A-2_300kp_Sup_St_1"/>
      <sheetName val="Cash_flow_schedule_Phase_1&amp;22"/>
      <sheetName val="BOQ_block_32"/>
      <sheetName val="MEWD_2"/>
      <sheetName val="SUB_BOQ2"/>
      <sheetName val="Week_4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Grand Summary"/>
      <sheetName val="RB E-1 300kp Res. Super St."/>
      <sheetName val="Title List"/>
      <sheetName val="Lab__BOQ_"/>
      <sheetName val="Bill off sheet (12)"/>
      <sheetName val="DATA SHEET"/>
      <sheetName val="sheet18"/>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OPD takh"/>
      <sheetName val="Certificate Pay 1"/>
      <sheetName val="Labor"/>
      <sheetName val="Material"/>
      <sheetName val="RB E-1 200kp Res. Sub St."/>
      <sheetName val="E-1 200kp Res. Sub St."/>
      <sheetName val="간선계산"/>
      <sheetName val="E-1 200kp  Sup St."/>
      <sheetName val="Super BOQ"/>
      <sheetName val="Supr Rebar"/>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Raw Data"/>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 Material "/>
      <sheetName val="E. Equipments"/>
      <sheetName val="D. Labor "/>
      <sheetName val="05_A-2_300kp_Shop_Sup_St_"/>
      <sheetName val="Final_Direct_Cost"/>
      <sheetName val="OPD takh_x005f_x0000_t_x005f_x0000_t"/>
      <sheetName val="Data"/>
      <sheetName val="ST"/>
      <sheetName val="EST PAYM"/>
      <sheetName val="Excav"/>
      <sheetName val="AR&amp;ST REV"/>
      <sheetName val="Mat.datal"/>
      <sheetName val="TOS NO-7 FACTORY"/>
      <sheetName val="TOS-NO-7 UG TANK"/>
      <sheetName val="management"/>
      <sheetName val="SUB S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Sheet4"/>
      <sheetName val="Re Bar-Super str."/>
      <sheetName val="L-2 Rhs"/>
      <sheetName val="L-2 MEWD Standard"/>
      <sheetName val="L-2 Resi Sub Standard."/>
      <sheetName val="DAF-2"/>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자압"/>
      <sheetName val="Loading and analysis"/>
      <sheetName val="300 AR-ST"/>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 val="RHS and Latice Pulin "/>
      <sheetName val="Plastering for Res."/>
      <sheetName val="a-1 200kp resi sup st."/>
      <sheetName val=" Pay-Cirteficate "/>
      <sheetName val="Sub Structure"/>
      <sheetName val="PA F"/>
      <sheetName val="06 to 08 Ar &amp; St"/>
      <sheetName val="Block Format"/>
      <sheetName val="sum.by Activity"/>
      <sheetName val="Prod Format"/>
      <sheetName val="입찰내역 발주처 양식"/>
      <sheetName val="E-1 300kp Res. Sub St."/>
      <sheetName val="AR &amp; ST Residence L2"/>
      <sheetName val="L-2 Res Super. takeoff"/>
      <sheetName val="RB E-1 300kp SHOP. Sub St."/>
      <sheetName val="E-1 Shop Sub St."/>
      <sheetName val="Daily_feed"/>
      <sheetName val="do-022"/>
      <sheetName val="do-023"/>
      <sheetName val="do-tv-024"/>
      <sheetName val="CW General Summary "/>
      <sheetName val="MARCH"/>
      <sheetName val="SEP"/>
      <sheetName val=""/>
      <sheetName val="OPD takhtt"/>
      <sheetName val="08Ā08Ā08_S_x0000_"/>
      <sheetName val="05 Sub Structure BC = 300"/>
      <sheetName val="05 RB A-2 300kp Res. Sub St."/>
      <sheetName val="05 Summary"/>
      <sheetName val="Project Info"/>
      <sheetName val="Stock Report"/>
      <sheetName val="BOQ AR &amp; ST  "/>
      <sheetName val="AR&amp;ST_REV1"/>
      <sheetName val="Mat_datal1"/>
      <sheetName val="TOS_NO-7_FACTORY1"/>
      <sheetName val="TOS-NO-7_UG_TANK1"/>
      <sheetName val="FEd_BOQ1"/>
      <sheetName val="Resource_sheet1"/>
      <sheetName val="cost_breakdown1"/>
      <sheetName val="Grand_Summary_page_(2)1"/>
      <sheetName val="Grand_Summary_page1"/>
      <sheetName val="Admins_1"/>
      <sheetName val="Generator_house1"/>
      <sheetName val="_Kitchen1"/>
      <sheetName val="Recreation_center1"/>
      <sheetName val="Maint_of_exist_wk1"/>
      <sheetName val="_Dry_Latrine1"/>
      <sheetName val="Wash_basin1"/>
      <sheetName val="Distributin_Board_Houses1"/>
      <sheetName val="Site_Works_1"/>
      <sheetName val="DATA_SHEET1"/>
      <sheetName val="AR&amp;ST_REV"/>
      <sheetName val="Mat_datal"/>
      <sheetName val="TOS_NO-7_FACTORY"/>
      <sheetName val="TOS-NO-7_UG_TANK"/>
      <sheetName val="FEd_BOQ"/>
      <sheetName val="Resource_sheet"/>
      <sheetName val="cost_breakdown"/>
      <sheetName val="Grand_Summary_page_(2)"/>
      <sheetName val="Grand_Summary_page"/>
      <sheetName val="Admins_"/>
      <sheetName val="Generator_house"/>
      <sheetName val="_Kitchen"/>
      <sheetName val="Recreation_center"/>
      <sheetName val="Maint_of_exist_wk"/>
      <sheetName val="_Dry_Latrine"/>
      <sheetName val="Wash_basin"/>
      <sheetName val="Distributin_Board_Houses"/>
      <sheetName val="Site_Works_"/>
      <sheetName val="DATA_SHEET"/>
      <sheetName val="EST_PAYM"/>
      <sheetName val="EST_PAYM1"/>
      <sheetName val="Input"/>
      <sheetName val="Extra over haulages.."/>
      <sheetName val="Back Fill"/>
      <sheetName val="Capping Layer"/>
      <sheetName val="Cut to fill"/>
      <sheetName val="Cut to fill (sound rock)"/>
      <sheetName val="Cut to fill (soft rock) "/>
      <sheetName val="Cut to spoil (soil)"/>
      <sheetName val="Certeficate"/>
      <sheetName val="Week_413"/>
      <sheetName val="Service_quarter13"/>
      <sheetName val="Guard_house13"/>
      <sheetName val="Dry_latrine13"/>
      <sheetName val="site_san13"/>
      <sheetName val="electrical_site_work13"/>
      <sheetName val="Variation_work13"/>
      <sheetName val="OPD_take_off13"/>
      <sheetName val="Waiting_Takeoff13"/>
      <sheetName val="IPD_Takeoff13"/>
      <sheetName val="OR_takeoff13"/>
      <sheetName val="Labor_Budget13"/>
      <sheetName val="PROJECT_TRACKING22"/>
      <sheetName val="Break_Down__22"/>
      <sheetName val="Aca__Off_-_I22"/>
      <sheetName val="Income_Stmnt13"/>
      <sheetName val="08_Ar_&amp;_St13"/>
      <sheetName val="08_Summary13"/>
      <sheetName val="08_A-2_200kp_Resi_Sup_St_13"/>
      <sheetName val="Dining_Room_13"/>
      <sheetName val="Cash_flow_schedule_Phase_1&amp;213"/>
      <sheetName val="05_Ar_&amp;_St12"/>
      <sheetName val="A-2_blcok_work_Res_12"/>
      <sheetName val="05_RB_A-2_200kp_Res__Sub_St_12"/>
      <sheetName val="05_A-2_300kp_Sup_St_12"/>
      <sheetName val="MEWD_12"/>
      <sheetName val="BOQ_block_312"/>
      <sheetName val="Lab__BOQ_12"/>
      <sheetName val="Mob_II13"/>
      <sheetName val="Ls_Item13"/>
      <sheetName val="SUB_BOQ12"/>
      <sheetName val="dia_8mm12"/>
      <sheetName val="page_-_12_MWF_oct__qty12"/>
      <sheetName val="coded_&amp;_priced_(4)12"/>
      <sheetName val="dia_14mm12"/>
      <sheetName val="CR-1_Roof_Water_Pro_12"/>
      <sheetName val="dia_16mm12"/>
      <sheetName val="dia_10mm12"/>
      <sheetName val="dia_12mm12"/>
      <sheetName val="dia_20mm12"/>
      <sheetName val="dia_24mm12"/>
      <sheetName val="page_-1_project_information12"/>
      <sheetName val="summary_of_activitie_old12"/>
      <sheetName val="_analysis10"/>
      <sheetName val="_L_-1__sub_R-bar_for_200Kpa_10"/>
      <sheetName val="_Ar_&amp;_St10"/>
      <sheetName val="_L_-1__sub_R-bar_10"/>
      <sheetName val="L-1_200kpa_Res_Sub10"/>
      <sheetName val="Exc_10"/>
      <sheetName val="Ar_&amp;_St12"/>
      <sheetName val="Sub_Structure_BC_=_20012"/>
      <sheetName val="Summary_Chash_Flow4"/>
      <sheetName val="Sub_Structure_BC_=_30010"/>
      <sheetName val="E-1_300kp_Res__Sup_St_10"/>
      <sheetName val="Bills_of_Quantities12"/>
      <sheetName val="perforated_sheet_cost_-Custom12"/>
      <sheetName val="05_RB_A-2_300kp_Shop_Sub_St_10"/>
      <sheetName val="05_A-2_300kp_Res__Sup_St_4"/>
      <sheetName val="ST_con__Sup__M_B_10"/>
      <sheetName val="SUP_bar10"/>
      <sheetName val="E-1_Block_Work_Residence4"/>
      <sheetName val="Title_List4"/>
      <sheetName val="Grand_Summary10"/>
      <sheetName val="05_A-2_300kp_Shop_Sup_St_5"/>
      <sheetName val="Final_Direct_Cost5"/>
      <sheetName val="PRECAST_lightconc-II4"/>
      <sheetName val="C__Material_4"/>
      <sheetName val="E__Equipments4"/>
      <sheetName val="D__Labor_4"/>
      <sheetName val="OPD_takh4"/>
      <sheetName val="Certificate_Pay_14"/>
      <sheetName val="RB_E-1_200kp_Res__Sub_St_4"/>
      <sheetName val="E-1_200kp_Res__Sub_St_4"/>
      <sheetName val="E-1_200kp__Sup_St_4"/>
      <sheetName val="Super_BOQ4"/>
      <sheetName val="Supr_Rebar4"/>
      <sheetName val="RB_E-1_300kp_Res__Super_St_4"/>
      <sheetName val="Raw_Data4"/>
      <sheetName val="OPD_takh_x005f_x0000_t_x005f_x0000_t4"/>
      <sheetName val="AUX_DATA"/>
      <sheetName val="Bitumen_&amp;_Emulsions"/>
      <sheetName val="AUX_DC_SUMARY"/>
      <sheetName val="AUX_RATES"/>
      <sheetName val="AUX_HOURS"/>
      <sheetName val="General_cost"/>
      <sheetName val="Re_Bar-Super_str_"/>
      <sheetName val="L-2_Rhs"/>
      <sheetName val="L-2_MEWD_Standard"/>
      <sheetName val="L-2_Resi_Sub_Standard_"/>
      <sheetName val="Lot-2A(Rev_Bill_)"/>
      <sheetName val="Lot-2B(Rev__Bill)"/>
      <sheetName val="Lot-1(Rev__Bill_)"/>
      <sheetName val="PHY&amp;FIN_PROG_"/>
      <sheetName val="DIR_Man_power_Rep"/>
      <sheetName val="DIR_MP_DATA_"/>
      <sheetName val="INDIR_MP_Rep"/>
      <sheetName val="sub_cont__work"/>
      <sheetName val="입찰내역_발주처_양식"/>
      <sheetName val="E-1_300kp_Res__Sub_St_"/>
      <sheetName val="AR_&amp;_ST_Residence_L2"/>
      <sheetName val="L-2_Res_Super__takeoff"/>
      <sheetName val="RB_E-1_300kp_SHOP__Sub_St_"/>
      <sheetName val="06_to_08_Ar_&amp;_St"/>
      <sheetName val="E-1_Shop_Sub_St_"/>
      <sheetName val="SUB_ST"/>
      <sheetName val="Bill_off_sheet_(12)"/>
      <sheetName val="300_AR-ST"/>
      <sheetName val="Loading_and_analysis"/>
      <sheetName val="managemen "/>
      <sheetName val="managemen_x0009_"/>
      <sheetName val="1300"/>
      <sheetName val="subcontractor"/>
      <sheetName val="Lot-2A(Rev_Bill_)1"/>
      <sheetName val="Lot-2B(Rev__Bill)1"/>
      <sheetName val="Lot-1(Rev__Bill_)1"/>
      <sheetName val="PHY&amp;FIN_PROG_1"/>
      <sheetName val="DIR_Man_power_Rep1"/>
      <sheetName val="DIR_MP_DATA_1"/>
      <sheetName val="INDIR_MP_Rep1"/>
      <sheetName val="sub_cont__work1"/>
      <sheetName val="Bill_off_sheet_(12)1"/>
      <sheetName val="AUX_DATA1"/>
      <sheetName val="Bitumen_&amp;_Emulsions1"/>
      <sheetName val="AUX_DC_SUMARY1"/>
      <sheetName val="AUX_RATES1"/>
      <sheetName val="AUX_HOURS1"/>
      <sheetName val="General_cost1"/>
      <sheetName val="Solomon Weldu A2,E1-FevV"/>
      <sheetName val="Pay-Cirteficate"/>
      <sheetName val="communal sub r-bar"/>
      <sheetName val="Main T.takeoff "/>
      <sheetName val="E-2 MEWD "/>
      <sheetName val=" E2 Res (200kp) sub st "/>
      <sheetName val="E-2 200kp Resi Sup St."/>
      <sheetName val="Block_Format"/>
      <sheetName val="sum_by_Activity"/>
      <sheetName val="Prod_Format"/>
      <sheetName val="_Pay-Cirteficate_"/>
      <sheetName val="Sub_Structure"/>
      <sheetName val="fee rate summary"/>
      <sheetName val="FEd_BOQ2"/>
      <sheetName val="Resource_sheet2"/>
      <sheetName val="cost_breakdown2"/>
      <sheetName val="Grand_Summary_page_(2)2"/>
      <sheetName val="Grand_Summary_page2"/>
      <sheetName val="Admins_2"/>
      <sheetName val="Generator_house2"/>
      <sheetName val="_Kitchen2"/>
      <sheetName val="Recreation_center2"/>
      <sheetName val="Maint_of_exist_wk2"/>
      <sheetName val="_Dry_Latrine2"/>
      <sheetName val="Wash_basin2"/>
      <sheetName val="Distributin_Board_Houses2"/>
      <sheetName val="Site_Works_2"/>
      <sheetName val="EST_PAYM2"/>
      <sheetName val="PA_F"/>
      <sheetName val="a-1_200kp_resi_sup_st_"/>
      <sheetName val="RHS_and_Latice_Pulin_"/>
      <sheetName val="Plastering_for_Res_"/>
      <sheetName val="Alluminium_works"/>
      <sheetName val="Carpentry_work"/>
      <sheetName val="Concrete_work"/>
      <sheetName val="Excavation_and_earth_work"/>
      <sheetName val="Finishing_works"/>
      <sheetName val="metal_work"/>
      <sheetName val="Reinforcement_"/>
      <sheetName val="Roofing_"/>
      <sheetName val="Wooden_Doors"/>
      <sheetName val="CW_General_Summary_"/>
    </sheetNames>
    <sheetDataSet>
      <sheetData sheetId="0">
        <row r="51">
          <cell r="G51">
            <v>11.8125</v>
          </cell>
        </row>
      </sheetData>
      <sheetData sheetId="1">
        <row r="51">
          <cell r="G51">
            <v>11.8125</v>
          </cell>
        </row>
      </sheetData>
      <sheetData sheetId="2" refreshError="1">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refreshError="1"/>
      <sheetData sheetId="115" refreshError="1"/>
      <sheetData sheetId="116"/>
      <sheetData sheetId="117" refreshError="1"/>
      <sheetData sheetId="118" refreshError="1"/>
      <sheetData sheetId="119" refreshError="1"/>
      <sheetData sheetId="120" refreshError="1"/>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refreshError="1"/>
      <sheetData sheetId="360" refreshError="1"/>
      <sheetData sheetId="361" refreshError="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sheetData sheetId="641"/>
      <sheetData sheetId="642"/>
      <sheetData sheetId="643" refreshError="1"/>
      <sheetData sheetId="644" refreshError="1"/>
      <sheetData sheetId="645" refreshError="1"/>
      <sheetData sheetId="646" refreshError="1"/>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refreshError="1"/>
      <sheetData sheetId="1004" refreshError="1"/>
      <sheetData sheetId="1005" refreshError="1"/>
      <sheetData sheetId="1006" refreshError="1"/>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refreshError="1"/>
      <sheetData sheetId="1076" refreshError="1"/>
      <sheetData sheetId="1077" refreshError="1"/>
      <sheetData sheetId="1078"/>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sheetData sheetId="1094" refreshError="1"/>
      <sheetData sheetId="1095" refreshError="1"/>
      <sheetData sheetId="1096" refreshError="1"/>
      <sheetData sheetId="1097" refreshError="1"/>
      <sheetData sheetId="1098"/>
      <sheetData sheetId="1099"/>
      <sheetData sheetId="1100" refreshError="1"/>
      <sheetData sheetId="1101" refreshError="1"/>
      <sheetData sheetId="1102" refreshError="1"/>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Block summary "/>
      <sheetName val="Block Summary"/>
      <sheetName val="Summary"/>
      <sheetName val="Sub Structure BC = 300"/>
      <sheetName val="Ar &amp; St"/>
      <sheetName val="E-1 300kp Res. Sup St."/>
      <sheetName val="RB E-1 300kp Res. Super St."/>
      <sheetName val="E-1 Plate Qty"/>
      <sheetName val="Plastering for Res."/>
      <sheetName val="Roofing"/>
      <sheetName val="RHS and Latice Pulin "/>
      <sheetName val="A-2 blcok work Res."/>
      <sheetName val="05 Sub Structure BC = 300"/>
      <sheetName val="05 RB A-2 300kp Res. Sub St."/>
      <sheetName val="05 A-2 300kp Res. Sub St."/>
      <sheetName val="05 Summary"/>
      <sheetName val="05 A-2 300kp Sup St."/>
      <sheetName val="05 Block Summary"/>
      <sheetName val="Excavation Data A-2 Blk 82 Res."/>
      <sheetName val="trench &amp; masonary data "/>
      <sheetName val="05 Ar &amp; St"/>
      <sheetName val="05 RB A-2 300kp Res. Super St."/>
      <sheetName val="Finishing Res."/>
    </sheetNames>
    <sheetDataSet>
      <sheetData sheetId="0" refreshError="1"/>
      <sheetData sheetId="1" refreshError="1"/>
      <sheetData sheetId="2" refreshError="1">
        <row r="2">
          <cell r="E2" t="str">
            <v>PROJECT:</v>
          </cell>
        </row>
        <row r="3">
          <cell r="E3" t="str">
            <v>ESTIMAT № :</v>
          </cell>
        </row>
        <row r="4">
          <cell r="E4" t="str">
            <v xml:space="preserve"> TYPOLOGY :</v>
          </cell>
          <cell r="L4" t="str">
            <v>DATE: -</v>
          </cell>
        </row>
        <row r="5">
          <cell r="E5" t="str">
            <v>BEARING CAPACITY :</v>
          </cell>
          <cell r="L5">
            <v>40329</v>
          </cell>
        </row>
        <row r="6">
          <cell r="L6" t="str">
            <v>Payment №</v>
          </cell>
        </row>
        <row r="7">
          <cell r="E7" t="str">
            <v>UNIT PRICE</v>
          </cell>
          <cell r="F7" t="str">
            <v>Contract QTY</v>
          </cell>
          <cell r="H7" t="str">
            <v>Previous Qty</v>
          </cell>
          <cell r="I7" t="str">
            <v xml:space="preserve">Current Qty </v>
          </cell>
          <cell r="K7" t="str">
            <v>Previous amount (birr)</v>
          </cell>
          <cell r="L7" t="str">
            <v xml:space="preserve">Current Amount </v>
          </cell>
        </row>
        <row r="12">
          <cell r="E12">
            <v>3</v>
          </cell>
          <cell r="F12">
            <v>252</v>
          </cell>
          <cell r="I12">
            <v>430.3</v>
          </cell>
          <cell r="K12">
            <v>0</v>
          </cell>
          <cell r="L12">
            <v>1290.9000000000001</v>
          </cell>
        </row>
        <row r="13">
          <cell r="E13">
            <v>17</v>
          </cell>
          <cell r="F13">
            <v>252</v>
          </cell>
          <cell r="I13">
            <v>172.10999999999999</v>
          </cell>
          <cell r="K13">
            <v>0</v>
          </cell>
          <cell r="L13">
            <v>2925.87</v>
          </cell>
        </row>
        <row r="14">
          <cell r="E14">
            <v>20</v>
          </cell>
          <cell r="F14">
            <v>34</v>
          </cell>
          <cell r="I14">
            <v>40.629999999999995</v>
          </cell>
          <cell r="K14">
            <v>0</v>
          </cell>
          <cell r="L14">
            <v>812.6</v>
          </cell>
        </row>
        <row r="15">
          <cell r="E15">
            <v>20</v>
          </cell>
          <cell r="F15">
            <v>327</v>
          </cell>
          <cell r="I15">
            <v>218.46</v>
          </cell>
          <cell r="K15">
            <v>0</v>
          </cell>
          <cell r="L15">
            <v>4369.2</v>
          </cell>
        </row>
        <row r="16">
          <cell r="E16">
            <v>22</v>
          </cell>
          <cell r="F16">
            <v>227</v>
          </cell>
          <cell r="I16">
            <v>58.2</v>
          </cell>
          <cell r="K16">
            <v>0</v>
          </cell>
          <cell r="L16">
            <v>1280.4000000000001</v>
          </cell>
        </row>
        <row r="17">
          <cell r="E17">
            <v>70</v>
          </cell>
          <cell r="F17">
            <v>586</v>
          </cell>
          <cell r="I17">
            <v>201.56</v>
          </cell>
          <cell r="K17">
            <v>0</v>
          </cell>
          <cell r="L17">
            <v>14109.2</v>
          </cell>
        </row>
        <row r="18">
          <cell r="E18">
            <v>70</v>
          </cell>
          <cell r="I18">
            <v>29.29</v>
          </cell>
          <cell r="K18">
            <v>0</v>
          </cell>
          <cell r="L18">
            <v>2050.3000000000002</v>
          </cell>
        </row>
        <row r="19">
          <cell r="E19">
            <v>65</v>
          </cell>
          <cell r="I19">
            <v>150.13</v>
          </cell>
          <cell r="K19">
            <v>0</v>
          </cell>
          <cell r="L19">
            <v>9758.4500000000007</v>
          </cell>
        </row>
        <row r="20">
          <cell r="E20">
            <v>26</v>
          </cell>
          <cell r="I20">
            <v>0</v>
          </cell>
          <cell r="K20">
            <v>0</v>
          </cell>
          <cell r="L20">
            <v>0</v>
          </cell>
        </row>
        <row r="21">
          <cell r="E21">
            <v>30</v>
          </cell>
          <cell r="F21">
            <v>840</v>
          </cell>
          <cell r="I21">
            <v>575.46</v>
          </cell>
          <cell r="K21">
            <v>0</v>
          </cell>
          <cell r="L21">
            <v>17263.8</v>
          </cell>
        </row>
        <row r="22">
          <cell r="E22">
            <v>40</v>
          </cell>
          <cell r="F22">
            <v>269</v>
          </cell>
          <cell r="I22">
            <v>266.90000000000003</v>
          </cell>
          <cell r="K22">
            <v>0</v>
          </cell>
          <cell r="L22">
            <v>10676</v>
          </cell>
        </row>
        <row r="24">
          <cell r="K24">
            <v>0</v>
          </cell>
          <cell r="L24">
            <v>64536.72</v>
          </cell>
          <cell r="M24">
            <v>64536.72</v>
          </cell>
        </row>
        <row r="34">
          <cell r="I34">
            <v>0</v>
          </cell>
        </row>
        <row r="35">
          <cell r="E35">
            <v>27</v>
          </cell>
          <cell r="F35">
            <v>164</v>
          </cell>
          <cell r="I35">
            <v>92.11999999999999</v>
          </cell>
          <cell r="K35">
            <v>0</v>
          </cell>
          <cell r="L35">
            <v>2487.2399999999998</v>
          </cell>
        </row>
        <row r="36">
          <cell r="E36">
            <v>27</v>
          </cell>
          <cell r="F36">
            <v>47</v>
          </cell>
          <cell r="I36">
            <v>43.550000000000004</v>
          </cell>
          <cell r="K36">
            <v>0</v>
          </cell>
          <cell r="L36">
            <v>1175.8499999999999</v>
          </cell>
        </row>
        <row r="37">
          <cell r="E37">
            <v>27</v>
          </cell>
          <cell r="F37">
            <v>35</v>
          </cell>
          <cell r="I37">
            <v>17.329999999999998</v>
          </cell>
          <cell r="K37">
            <v>0</v>
          </cell>
          <cell r="L37">
            <v>467.91</v>
          </cell>
        </row>
        <row r="38">
          <cell r="E38">
            <v>27</v>
          </cell>
          <cell r="F38">
            <v>269</v>
          </cell>
          <cell r="I38">
            <v>266.90000000000003</v>
          </cell>
          <cell r="K38">
            <v>0</v>
          </cell>
          <cell r="L38">
            <v>7206.3</v>
          </cell>
        </row>
        <row r="39">
          <cell r="I39">
            <v>0</v>
          </cell>
          <cell r="K39">
            <v>0</v>
          </cell>
          <cell r="L39">
            <v>0</v>
          </cell>
        </row>
        <row r="40">
          <cell r="E40">
            <v>960</v>
          </cell>
          <cell r="F40">
            <v>99</v>
          </cell>
          <cell r="I40">
            <v>58.69</v>
          </cell>
          <cell r="K40">
            <v>0</v>
          </cell>
          <cell r="L40">
            <v>56342.400000000001</v>
          </cell>
        </row>
        <row r="41">
          <cell r="E41">
            <v>960</v>
          </cell>
          <cell r="F41">
            <v>7</v>
          </cell>
          <cell r="I41">
            <v>4.72</v>
          </cell>
          <cell r="K41">
            <v>0</v>
          </cell>
          <cell r="L41">
            <v>4531.2</v>
          </cell>
        </row>
        <row r="42">
          <cell r="E42">
            <v>960</v>
          </cell>
          <cell r="F42">
            <v>13</v>
          </cell>
          <cell r="I42">
            <v>15.059999999999999</v>
          </cell>
          <cell r="K42">
            <v>0</v>
          </cell>
          <cell r="L42">
            <v>14457.6</v>
          </cell>
        </row>
        <row r="43">
          <cell r="E43">
            <v>96</v>
          </cell>
          <cell r="F43">
            <v>269</v>
          </cell>
          <cell r="I43">
            <v>266.90000000000003</v>
          </cell>
          <cell r="K43">
            <v>0</v>
          </cell>
          <cell r="L43">
            <v>25622.400000000001</v>
          </cell>
        </row>
        <row r="44">
          <cell r="E44">
            <v>10</v>
          </cell>
          <cell r="I44">
            <v>273.65999999999997</v>
          </cell>
          <cell r="K44">
            <v>0</v>
          </cell>
          <cell r="L44">
            <v>2736.6</v>
          </cell>
        </row>
        <row r="45">
          <cell r="I45">
            <v>0</v>
          </cell>
          <cell r="K45">
            <v>0</v>
          </cell>
          <cell r="L45">
            <v>0</v>
          </cell>
        </row>
        <row r="46">
          <cell r="E46">
            <v>55</v>
          </cell>
          <cell r="F46">
            <v>153</v>
          </cell>
          <cell r="I46">
            <v>116.24</v>
          </cell>
          <cell r="K46">
            <v>0</v>
          </cell>
          <cell r="L46">
            <v>6393.2</v>
          </cell>
        </row>
        <row r="47">
          <cell r="E47">
            <v>55</v>
          </cell>
          <cell r="F47">
            <v>83</v>
          </cell>
          <cell r="I47">
            <v>60.07</v>
          </cell>
          <cell r="K47">
            <v>0</v>
          </cell>
          <cell r="L47">
            <v>3303.85</v>
          </cell>
        </row>
        <row r="48">
          <cell r="E48">
            <v>55</v>
          </cell>
          <cell r="F48">
            <v>129</v>
          </cell>
          <cell r="I48">
            <v>146.65000000000003</v>
          </cell>
          <cell r="K48">
            <v>0</v>
          </cell>
          <cell r="L48">
            <v>8065.75</v>
          </cell>
        </row>
        <row r="49">
          <cell r="I49">
            <v>0</v>
          </cell>
          <cell r="K49">
            <v>0</v>
          </cell>
          <cell r="L49">
            <v>0</v>
          </cell>
        </row>
        <row r="50">
          <cell r="E50">
            <v>9.15</v>
          </cell>
          <cell r="F50">
            <v>900</v>
          </cell>
          <cell r="I50">
            <v>839.04</v>
          </cell>
          <cell r="K50">
            <v>0</v>
          </cell>
          <cell r="L50">
            <v>7677.22</v>
          </cell>
        </row>
        <row r="51">
          <cell r="E51">
            <v>9.15</v>
          </cell>
          <cell r="F51">
            <v>312</v>
          </cell>
          <cell r="I51">
            <v>209.82</v>
          </cell>
          <cell r="K51">
            <v>0</v>
          </cell>
          <cell r="L51">
            <v>1919.85</v>
          </cell>
        </row>
        <row r="52">
          <cell r="E52">
            <v>9.15</v>
          </cell>
          <cell r="I52">
            <v>0</v>
          </cell>
          <cell r="K52">
            <v>0</v>
          </cell>
          <cell r="L52">
            <v>0</v>
          </cell>
        </row>
        <row r="53">
          <cell r="E53">
            <v>9.15</v>
          </cell>
          <cell r="F53">
            <v>1628</v>
          </cell>
          <cell r="I53">
            <v>1044.1099999999999</v>
          </cell>
          <cell r="K53">
            <v>0</v>
          </cell>
          <cell r="L53">
            <v>9553.61</v>
          </cell>
        </row>
        <row r="54">
          <cell r="E54">
            <v>9.15</v>
          </cell>
          <cell r="F54">
            <v>3062</v>
          </cell>
          <cell r="I54">
            <v>1959.25</v>
          </cell>
          <cell r="K54">
            <v>0</v>
          </cell>
          <cell r="L54">
            <v>17927.14</v>
          </cell>
        </row>
        <row r="55">
          <cell r="E55">
            <v>9.15</v>
          </cell>
          <cell r="F55">
            <v>576</v>
          </cell>
          <cell r="I55">
            <v>473.01</v>
          </cell>
          <cell r="K55">
            <v>0</v>
          </cell>
          <cell r="L55">
            <v>4328.04</v>
          </cell>
        </row>
        <row r="56">
          <cell r="E56">
            <v>9.15</v>
          </cell>
          <cell r="F56">
            <v>1993</v>
          </cell>
          <cell r="I56">
            <v>1547.34</v>
          </cell>
          <cell r="K56">
            <v>0</v>
          </cell>
          <cell r="L56">
            <v>14158.16</v>
          </cell>
        </row>
        <row r="57">
          <cell r="K57">
            <v>0</v>
          </cell>
          <cell r="L57">
            <v>188354.32</v>
          </cell>
          <cell r="M57">
            <v>188354.32</v>
          </cell>
        </row>
        <row r="60">
          <cell r="E60">
            <v>460</v>
          </cell>
          <cell r="F60">
            <v>65</v>
          </cell>
          <cell r="I60">
            <v>43.55</v>
          </cell>
          <cell r="K60">
            <v>0</v>
          </cell>
          <cell r="L60">
            <v>20033</v>
          </cell>
        </row>
        <row r="61">
          <cell r="E61">
            <v>490</v>
          </cell>
          <cell r="F61">
            <v>22</v>
          </cell>
          <cell r="I61">
            <v>1.04</v>
          </cell>
          <cell r="K61">
            <v>0</v>
          </cell>
          <cell r="L61">
            <v>509.6</v>
          </cell>
        </row>
        <row r="62">
          <cell r="K62">
            <v>0</v>
          </cell>
          <cell r="L62">
            <v>20542.599999999999</v>
          </cell>
          <cell r="M62">
            <v>20542.599999999999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topLeftCell="A2" zoomScaleNormal="100" zoomScaleSheetLayoutView="80" workbookViewId="0">
      <selection activeCell="A3" sqref="A3:E3"/>
    </sheetView>
  </sheetViews>
  <sheetFormatPr defaultColWidth="9.08984375" defaultRowHeight="14"/>
  <cols>
    <col min="1" max="1" width="6.453125" style="208" customWidth="1"/>
    <col min="2" max="2" width="54.453125" style="208" customWidth="1"/>
    <col min="3" max="3" width="9.7265625" style="208" customWidth="1"/>
    <col min="4" max="4" width="5.26953125" style="208" customWidth="1"/>
    <col min="5" max="5" width="10.54296875" style="208" customWidth="1"/>
    <col min="6" max="6" width="25.7265625" style="208" customWidth="1"/>
    <col min="7" max="7" width="20.90625" style="208" customWidth="1"/>
    <col min="8" max="16384" width="9.08984375" style="208"/>
  </cols>
  <sheetData>
    <row r="1" spans="1:8" ht="45" customHeight="1">
      <c r="A1" s="782" t="s">
        <v>8</v>
      </c>
      <c r="B1" s="782"/>
      <c r="C1" s="782"/>
      <c r="D1" s="782"/>
      <c r="E1" s="782"/>
      <c r="F1" s="214"/>
    </row>
    <row r="2" spans="1:8" ht="29" customHeight="1">
      <c r="A2" s="783" t="s">
        <v>792</v>
      </c>
      <c r="B2" s="783"/>
      <c r="C2" s="783"/>
      <c r="D2" s="1"/>
      <c r="E2" s="2"/>
      <c r="F2" s="214"/>
    </row>
    <row r="3" spans="1:8" ht="41" customHeight="1">
      <c r="A3" s="782" t="s">
        <v>9</v>
      </c>
      <c r="B3" s="782"/>
      <c r="C3" s="782"/>
      <c r="D3" s="782"/>
      <c r="E3" s="782"/>
      <c r="F3" s="214"/>
    </row>
    <row r="4" spans="1:8" ht="23" customHeight="1">
      <c r="A4" s="783" t="s">
        <v>1171</v>
      </c>
      <c r="B4" s="783"/>
      <c r="C4" s="783"/>
      <c r="D4" s="1"/>
      <c r="E4" s="2"/>
      <c r="F4" s="214"/>
    </row>
    <row r="5" spans="1:8" ht="33.65" customHeight="1">
      <c r="A5" s="783" t="s">
        <v>736</v>
      </c>
      <c r="B5" s="783"/>
      <c r="C5" s="783"/>
      <c r="D5" s="1"/>
      <c r="E5" s="2"/>
      <c r="F5" s="214"/>
    </row>
    <row r="6" spans="1:8" ht="16" customHeight="1">
      <c r="A6" s="224"/>
      <c r="B6" s="225"/>
      <c r="C6" s="226"/>
      <c r="D6" s="1"/>
      <c r="E6" s="2"/>
      <c r="F6" s="214"/>
    </row>
    <row r="7" spans="1:8" ht="24" customHeight="1">
      <c r="A7" s="777" t="s">
        <v>793</v>
      </c>
      <c r="B7" s="777"/>
      <c r="C7" s="777"/>
      <c r="D7" s="777"/>
      <c r="E7" s="777"/>
      <c r="F7" s="214"/>
    </row>
    <row r="8" spans="1:8" ht="18.5" thickBot="1">
      <c r="A8" s="227"/>
      <c r="B8" s="228"/>
      <c r="C8" s="229"/>
      <c r="D8" s="230"/>
      <c r="E8" s="231"/>
      <c r="F8" s="214"/>
    </row>
    <row r="9" spans="1:8" ht="43.4" customHeight="1" thickBot="1">
      <c r="A9" s="221" t="s">
        <v>717</v>
      </c>
      <c r="B9" s="778" t="s">
        <v>718</v>
      </c>
      <c r="C9" s="778"/>
      <c r="D9" s="778"/>
      <c r="E9" s="778"/>
      <c r="F9" s="350"/>
      <c r="G9" s="776"/>
      <c r="H9" s="776"/>
    </row>
    <row r="10" spans="1:8" ht="28" customHeight="1" thickBot="1">
      <c r="A10" s="232">
        <v>1</v>
      </c>
      <c r="B10" s="772" t="s">
        <v>737</v>
      </c>
      <c r="C10" s="772"/>
      <c r="D10" s="772"/>
      <c r="E10" s="772"/>
      <c r="F10" s="254">
        <f>'Main Building SUMMARY'!D41</f>
        <v>0</v>
      </c>
    </row>
    <row r="11" spans="1:8" ht="24" customHeight="1" thickBot="1">
      <c r="A11" s="232">
        <v>2</v>
      </c>
      <c r="B11" s="772" t="s">
        <v>738</v>
      </c>
      <c r="C11" s="772"/>
      <c r="D11" s="772"/>
      <c r="E11" s="772"/>
      <c r="F11" s="254">
        <f>'site  work'!F64</f>
        <v>0</v>
      </c>
    </row>
    <row r="12" spans="1:8" ht="24.5" customHeight="1" thickBot="1">
      <c r="A12" s="773" t="s">
        <v>739</v>
      </c>
      <c r="B12" s="774"/>
      <c r="C12" s="774"/>
      <c r="D12" s="774"/>
      <c r="E12" s="775"/>
      <c r="F12" s="223">
        <f>SUM(F10:F11)</f>
        <v>0</v>
      </c>
    </row>
    <row r="13" spans="1:8" ht="11" customHeight="1" thickBot="1">
      <c r="A13" s="233"/>
      <c r="B13" s="234"/>
      <c r="C13" s="234"/>
      <c r="D13" s="234"/>
      <c r="E13" s="235"/>
      <c r="F13" s="222"/>
    </row>
    <row r="14" spans="1:8" ht="18" thickBot="1">
      <c r="A14" s="773" t="s">
        <v>740</v>
      </c>
      <c r="B14" s="774"/>
      <c r="C14" s="774"/>
      <c r="D14" s="774"/>
      <c r="E14" s="775"/>
      <c r="F14" s="223">
        <f t="shared" ref="F14" si="0">F12*0.15</f>
        <v>0</v>
      </c>
    </row>
    <row r="15" spans="1:8" ht="18.5" thickBot="1">
      <c r="A15" s="779"/>
      <c r="B15" s="780"/>
      <c r="C15" s="780"/>
      <c r="D15" s="780"/>
      <c r="E15" s="781"/>
      <c r="F15" s="222"/>
    </row>
    <row r="16" spans="1:8" ht="18" thickBot="1">
      <c r="A16" s="769" t="s">
        <v>741</v>
      </c>
      <c r="B16" s="770"/>
      <c r="C16" s="770"/>
      <c r="D16" s="770"/>
      <c r="E16" s="771"/>
      <c r="F16" s="223">
        <f>F12+F14</f>
        <v>0</v>
      </c>
      <c r="G16" s="310"/>
    </row>
    <row r="17" spans="1:7" ht="15">
      <c r="A17" s="209"/>
      <c r="B17" s="209"/>
      <c r="C17" s="209"/>
      <c r="D17" s="209"/>
      <c r="E17" s="209"/>
    </row>
    <row r="18" spans="1:7" ht="15.5">
      <c r="A18" s="215"/>
      <c r="B18" s="210"/>
      <c r="C18" s="209"/>
      <c r="D18" s="211"/>
      <c r="E18" s="212"/>
      <c r="G18" s="310"/>
    </row>
    <row r="19" spans="1:7" ht="15.5">
      <c r="A19" s="215"/>
      <c r="B19" s="213"/>
      <c r="C19" s="209"/>
      <c r="D19" s="211"/>
      <c r="E19" s="349"/>
      <c r="F19" s="310"/>
    </row>
    <row r="20" spans="1:7" ht="15.5">
      <c r="A20" s="215"/>
      <c r="B20" s="210"/>
      <c r="C20" s="209"/>
      <c r="D20" s="211"/>
      <c r="E20" s="212"/>
    </row>
    <row r="21" spans="1:7" ht="15.5">
      <c r="A21" s="215"/>
      <c r="B21" s="216"/>
      <c r="C21" s="209"/>
      <c r="D21" s="211"/>
      <c r="E21" s="212"/>
    </row>
    <row r="22" spans="1:7" ht="15.5">
      <c r="A22" s="215"/>
      <c r="B22" s="213"/>
      <c r="C22" s="209"/>
      <c r="D22" s="211"/>
      <c r="E22" s="212"/>
    </row>
    <row r="23" spans="1:7" ht="15.5">
      <c r="A23" s="215"/>
      <c r="B23" s="213"/>
      <c r="C23" s="209"/>
      <c r="D23" s="211"/>
      <c r="E23" s="212"/>
    </row>
    <row r="24" spans="1:7" ht="15">
      <c r="A24" s="217"/>
      <c r="B24" s="218"/>
      <c r="C24" s="219"/>
      <c r="D24" s="217"/>
      <c r="E24" s="220"/>
    </row>
  </sheetData>
  <mergeCells count="14">
    <mergeCell ref="A7:E7"/>
    <mergeCell ref="B9:E9"/>
    <mergeCell ref="A14:E14"/>
    <mergeCell ref="A15:E15"/>
    <mergeCell ref="A1:E1"/>
    <mergeCell ref="A2:C2"/>
    <mergeCell ref="A3:E3"/>
    <mergeCell ref="A4:C4"/>
    <mergeCell ref="A5:C5"/>
    <mergeCell ref="A16:E16"/>
    <mergeCell ref="B10:E10"/>
    <mergeCell ref="B11:E11"/>
    <mergeCell ref="A12:E12"/>
    <mergeCell ref="G9:H9"/>
  </mergeCells>
  <pageMargins left="0.7" right="0.7" top="0.75" bottom="0.75" header="0.3" footer="0.3"/>
  <pageSetup paperSize="9" scale="48" orientation="portrait" r:id="rId1"/>
  <headerFooter>
    <oddFooter>&amp;L&amp;"Times New Roman,Regular"CONTRACTOR........................&amp;R&amp;"Times New Roman,Regular"CONTRACTOR........................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topLeftCell="A13" zoomScale="82" zoomScaleNormal="100" zoomScaleSheetLayoutView="82" workbookViewId="0">
      <selection activeCell="E24" sqref="E24"/>
    </sheetView>
  </sheetViews>
  <sheetFormatPr defaultRowHeight="14.5"/>
  <cols>
    <col min="2" max="2" width="64.08984375" customWidth="1"/>
    <col min="3" max="3" width="14.6328125" customWidth="1"/>
    <col min="4" max="4" width="36.453125" customWidth="1"/>
    <col min="5" max="5" width="17.453125" customWidth="1"/>
    <col min="7" max="7" width="15.90625" bestFit="1" customWidth="1"/>
  </cols>
  <sheetData>
    <row r="1" spans="1:4" ht="18.5">
      <c r="A1" s="787" t="s">
        <v>712</v>
      </c>
      <c r="B1" s="787"/>
      <c r="C1" s="787"/>
      <c r="D1" s="236"/>
    </row>
    <row r="2" spans="1:4" ht="18.5">
      <c r="A2" s="237"/>
      <c r="B2" s="238"/>
      <c r="C2" s="237"/>
      <c r="D2" s="236"/>
    </row>
    <row r="3" spans="1:4" ht="18.5">
      <c r="A3" s="787" t="s">
        <v>713</v>
      </c>
      <c r="B3" s="787"/>
      <c r="C3" s="787"/>
      <c r="D3" s="236"/>
    </row>
    <row r="4" spans="1:4" ht="18.5">
      <c r="A4" s="787"/>
      <c r="B4" s="787"/>
      <c r="C4" s="787"/>
      <c r="D4" s="236"/>
    </row>
    <row r="5" spans="1:4" ht="18.5">
      <c r="A5" s="787"/>
      <c r="B5" s="787"/>
      <c r="C5" s="787"/>
      <c r="D5" s="236"/>
    </row>
    <row r="6" spans="1:4" ht="18.5">
      <c r="A6" s="787" t="s">
        <v>714</v>
      </c>
      <c r="B6" s="787"/>
      <c r="C6" s="787"/>
      <c r="D6" s="236"/>
    </row>
    <row r="7" spans="1:4" ht="18.5">
      <c r="A7" s="239"/>
      <c r="B7" s="239"/>
      <c r="C7" s="239"/>
      <c r="D7" s="236"/>
    </row>
    <row r="8" spans="1:4" ht="18.5">
      <c r="A8" s="787" t="s">
        <v>715</v>
      </c>
      <c r="B8" s="787"/>
      <c r="C8" s="787"/>
      <c r="D8" s="236"/>
    </row>
    <row r="9" spans="1:4" ht="18.5">
      <c r="A9" s="239"/>
      <c r="B9" s="239"/>
      <c r="C9" s="239"/>
      <c r="D9" s="236"/>
    </row>
    <row r="10" spans="1:4" ht="18.5">
      <c r="A10" s="786" t="s">
        <v>716</v>
      </c>
      <c r="B10" s="786"/>
      <c r="C10" s="786"/>
      <c r="D10" s="236"/>
    </row>
    <row r="11" spans="1:4" ht="18.5">
      <c r="A11" s="786"/>
      <c r="B11" s="786"/>
      <c r="C11" s="786"/>
      <c r="D11" s="236"/>
    </row>
    <row r="12" spans="1:4" ht="18.5">
      <c r="A12" s="786"/>
      <c r="B12" s="786"/>
      <c r="C12" s="786"/>
      <c r="D12" s="236"/>
    </row>
    <row r="13" spans="1:4" ht="18.5">
      <c r="A13" s="240"/>
      <c r="B13" s="240"/>
      <c r="C13" s="240"/>
      <c r="D13" s="236"/>
    </row>
    <row r="14" spans="1:4" ht="18.5">
      <c r="A14" s="787" t="s">
        <v>11</v>
      </c>
      <c r="B14" s="787"/>
      <c r="C14" s="787"/>
      <c r="D14" s="236"/>
    </row>
    <row r="15" spans="1:4" ht="19" thickBot="1">
      <c r="A15" s="227"/>
      <c r="B15" s="228"/>
      <c r="C15" s="229"/>
      <c r="D15" s="236"/>
    </row>
    <row r="16" spans="1:4" ht="17.5">
      <c r="A16" s="330" t="s">
        <v>717</v>
      </c>
      <c r="B16" s="331" t="s">
        <v>718</v>
      </c>
      <c r="C16" s="332"/>
      <c r="D16" s="351"/>
    </row>
    <row r="17" spans="1:7" ht="17.5">
      <c r="A17" s="788" t="s">
        <v>12</v>
      </c>
      <c r="B17" s="789"/>
      <c r="C17" s="789"/>
      <c r="D17" s="367" t="s">
        <v>833</v>
      </c>
    </row>
    <row r="18" spans="1:7" ht="18.5">
      <c r="A18" s="334"/>
      <c r="B18" s="241"/>
      <c r="C18" s="242"/>
      <c r="D18" s="333"/>
    </row>
    <row r="19" spans="1:7" ht="17.5">
      <c r="A19" s="335">
        <v>1</v>
      </c>
      <c r="B19" s="243" t="s">
        <v>719</v>
      </c>
      <c r="C19" s="244" t="s">
        <v>720</v>
      </c>
      <c r="D19" s="336">
        <f>'BoQ for sub stru'!F7</f>
        <v>0</v>
      </c>
    </row>
    <row r="20" spans="1:7" ht="17.5">
      <c r="A20" s="335">
        <v>2</v>
      </c>
      <c r="B20" s="243" t="s">
        <v>721</v>
      </c>
      <c r="C20" s="244" t="s">
        <v>720</v>
      </c>
      <c r="D20" s="336">
        <f>'BoQ for sub stru'!F48</f>
        <v>0</v>
      </c>
    </row>
    <row r="21" spans="1:7" ht="17.5">
      <c r="A21" s="335">
        <v>3</v>
      </c>
      <c r="B21" s="243" t="s">
        <v>722</v>
      </c>
      <c r="C21" s="244" t="s">
        <v>720</v>
      </c>
      <c r="D21" s="336">
        <f>'BoQ for sub stru'!F53</f>
        <v>0</v>
      </c>
    </row>
    <row r="22" spans="1:7" ht="18.5">
      <c r="A22" s="335"/>
      <c r="B22" s="243"/>
      <c r="C22" s="244"/>
      <c r="D22" s="333"/>
    </row>
    <row r="23" spans="1:7" ht="17.5">
      <c r="A23" s="337"/>
      <c r="B23" s="245" t="s">
        <v>723</v>
      </c>
      <c r="C23" s="246" t="s">
        <v>720</v>
      </c>
      <c r="D23" s="338">
        <f>SUM(D19:D22)</f>
        <v>0</v>
      </c>
    </row>
    <row r="24" spans="1:7" ht="18.5">
      <c r="A24" s="339"/>
      <c r="B24" s="241"/>
      <c r="C24" s="242"/>
      <c r="D24" s="340"/>
    </row>
    <row r="25" spans="1:7" ht="18.5">
      <c r="A25" s="784" t="s">
        <v>724</v>
      </c>
      <c r="B25" s="785"/>
      <c r="C25" s="785"/>
      <c r="D25" s="340"/>
      <c r="G25" s="207"/>
    </row>
    <row r="26" spans="1:7" ht="18.5">
      <c r="A26" s="339"/>
      <c r="B26" s="247"/>
      <c r="C26" s="248"/>
      <c r="D26" s="340"/>
    </row>
    <row r="27" spans="1:7" ht="17.5">
      <c r="A27" s="335">
        <v>1</v>
      </c>
      <c r="B27" s="243" t="s">
        <v>721</v>
      </c>
      <c r="C27" s="244" t="s">
        <v>720</v>
      </c>
      <c r="D27" s="341">
        <f>'BoQ for sub stru'!F105</f>
        <v>0</v>
      </c>
    </row>
    <row r="28" spans="1:7" ht="17.5">
      <c r="A28" s="335">
        <v>2</v>
      </c>
      <c r="B28" s="243" t="s">
        <v>725</v>
      </c>
      <c r="C28" s="244" t="s">
        <v>720</v>
      </c>
      <c r="D28" s="341">
        <f>'BoQ for sub stru'!F125</f>
        <v>0</v>
      </c>
    </row>
    <row r="29" spans="1:7" ht="17.5">
      <c r="A29" s="335">
        <v>3</v>
      </c>
      <c r="B29" s="243" t="s">
        <v>726</v>
      </c>
      <c r="C29" s="244" t="s">
        <v>720</v>
      </c>
      <c r="D29" s="341">
        <f>'BoQ for sub stru'!F164</f>
        <v>0</v>
      </c>
    </row>
    <row r="30" spans="1:7" ht="17.5">
      <c r="A30" s="335">
        <v>4</v>
      </c>
      <c r="B30" s="243" t="s">
        <v>727</v>
      </c>
      <c r="C30" s="244" t="s">
        <v>720</v>
      </c>
      <c r="D30" s="341">
        <f>'BoQ for sub stru'!F179</f>
        <v>0</v>
      </c>
    </row>
    <row r="31" spans="1:7" ht="17.5">
      <c r="A31" s="335">
        <v>5</v>
      </c>
      <c r="B31" s="243" t="s">
        <v>728</v>
      </c>
      <c r="C31" s="244" t="s">
        <v>720</v>
      </c>
      <c r="D31" s="341">
        <f>'BoQ for sub stru'!F247</f>
        <v>0</v>
      </c>
    </row>
    <row r="32" spans="1:7" ht="17.5">
      <c r="A32" s="335">
        <v>6</v>
      </c>
      <c r="B32" s="243" t="s">
        <v>729</v>
      </c>
      <c r="C32" s="244" t="s">
        <v>720</v>
      </c>
      <c r="D32" s="341">
        <f>'BoQ for sub stru'!F277</f>
        <v>0</v>
      </c>
    </row>
    <row r="33" spans="1:4" ht="17.5">
      <c r="A33" s="335">
        <v>7</v>
      </c>
      <c r="B33" s="243" t="s">
        <v>730</v>
      </c>
      <c r="C33" s="244" t="s">
        <v>720</v>
      </c>
      <c r="D33" s="341">
        <f>'BoQ for sub stru'!F348</f>
        <v>0</v>
      </c>
    </row>
    <row r="34" spans="1:4" ht="17.5">
      <c r="A34" s="335">
        <v>8</v>
      </c>
      <c r="B34" s="243" t="s">
        <v>731</v>
      </c>
      <c r="C34" s="244" t="s">
        <v>720</v>
      </c>
      <c r="D34" s="341">
        <f>'BoQ for sub stru'!F365</f>
        <v>0</v>
      </c>
    </row>
    <row r="35" spans="1:4" ht="17.5">
      <c r="A35" s="335">
        <v>9</v>
      </c>
      <c r="B35" s="249" t="s">
        <v>732</v>
      </c>
      <c r="C35" s="244" t="s">
        <v>720</v>
      </c>
      <c r="D35" s="341">
        <f>'BoQ for sub stru'!F647</f>
        <v>0</v>
      </c>
    </row>
    <row r="36" spans="1:4" ht="17.5">
      <c r="A36" s="335">
        <v>10</v>
      </c>
      <c r="B36" s="249" t="s">
        <v>733</v>
      </c>
      <c r="C36" s="250" t="s">
        <v>720</v>
      </c>
      <c r="D36" s="341">
        <f>'BoQ for sub stru'!F932</f>
        <v>0</v>
      </c>
    </row>
    <row r="37" spans="1:4" ht="17.5">
      <c r="A37" s="335">
        <v>11</v>
      </c>
      <c r="B37" s="249" t="s">
        <v>824</v>
      </c>
      <c r="C37" s="250" t="s">
        <v>720</v>
      </c>
      <c r="D37" s="341">
        <f>'BoQ for sub stru'!F962</f>
        <v>0</v>
      </c>
    </row>
    <row r="38" spans="1:4" ht="17.5">
      <c r="A38" s="335">
        <v>12</v>
      </c>
      <c r="B38" s="249" t="s">
        <v>825</v>
      </c>
      <c r="C38" s="250" t="s">
        <v>720</v>
      </c>
      <c r="D38" s="341">
        <f>'BoQ for sub stru'!F1417</f>
        <v>0</v>
      </c>
    </row>
    <row r="39" spans="1:4" ht="18">
      <c r="A39" s="342"/>
      <c r="B39" s="251" t="s">
        <v>734</v>
      </c>
      <c r="C39" s="246" t="s">
        <v>720</v>
      </c>
      <c r="D39" s="343">
        <f>SUM(D27:D38)</f>
        <v>0</v>
      </c>
    </row>
    <row r="40" spans="1:4" ht="18.5">
      <c r="A40" s="342"/>
      <c r="B40" s="252"/>
      <c r="C40" s="246"/>
      <c r="D40" s="340"/>
    </row>
    <row r="41" spans="1:4" ht="29" customHeight="1" thickBot="1">
      <c r="A41" s="344"/>
      <c r="B41" s="345" t="s">
        <v>735</v>
      </c>
      <c r="C41" s="346" t="s">
        <v>720</v>
      </c>
      <c r="D41" s="347">
        <f>D23+D39</f>
        <v>0</v>
      </c>
    </row>
  </sheetData>
  <mergeCells count="9">
    <mergeCell ref="A25:C25"/>
    <mergeCell ref="A10:C12"/>
    <mergeCell ref="A14:C14"/>
    <mergeCell ref="A17:C17"/>
    <mergeCell ref="A1:C1"/>
    <mergeCell ref="A3:C3"/>
    <mergeCell ref="A4:C5"/>
    <mergeCell ref="A6:C6"/>
    <mergeCell ref="A8:C8"/>
  </mergeCells>
  <pageMargins left="0.7" right="0.7" top="0.75" bottom="0.75" header="0.3" footer="0.3"/>
  <pageSetup paperSize="9" scale="47" orientation="portrait" r:id="rId1"/>
  <headerFooter>
    <oddFooter>&amp;L&amp;"Times New Roman,Regular"CONTRACTOR........................&amp;R&amp;"Times New Roman,Regular"CONTRACTOR........................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418"/>
  <sheetViews>
    <sheetView zoomScale="76" zoomScaleNormal="80" zoomScaleSheetLayoutView="70" workbookViewId="0">
      <selection activeCell="E4" sqref="E4:E1416"/>
    </sheetView>
  </sheetViews>
  <sheetFormatPr defaultColWidth="9.08984375" defaultRowHeight="15.5"/>
  <cols>
    <col min="1" max="1" width="9.1796875" style="3" customWidth="1"/>
    <col min="2" max="2" width="88.90625" style="4" customWidth="1"/>
    <col min="3" max="3" width="9.1796875" style="3" customWidth="1"/>
    <col min="4" max="4" width="13.54296875" style="3" customWidth="1"/>
    <col min="5" max="5" width="17.08984375" style="181" customWidth="1"/>
    <col min="6" max="6" width="25.1796875" style="322" customWidth="1"/>
    <col min="7" max="111" width="9.08984375" style="4"/>
    <col min="112" max="112" width="7.453125" style="4" customWidth="1"/>
    <col min="113" max="113" width="49.08984375" style="4" customWidth="1"/>
    <col min="114" max="114" width="6" style="4" customWidth="1"/>
    <col min="115" max="117" width="14" style="4" customWidth="1"/>
    <col min="118" max="118" width="19.453125" style="4" customWidth="1"/>
    <col min="119" max="119" width="12.453125" style="4" customWidth="1"/>
    <col min="120" max="16384" width="9.08984375" style="4"/>
  </cols>
  <sheetData>
    <row r="1" spans="1:119" s="3" customFormat="1" ht="45" customHeight="1" thickTop="1">
      <c r="A1" s="182" t="s">
        <v>10</v>
      </c>
      <c r="B1" s="183" t="s">
        <v>1</v>
      </c>
      <c r="C1" s="183" t="s">
        <v>2</v>
      </c>
      <c r="D1" s="354" t="s">
        <v>795</v>
      </c>
      <c r="E1" s="662" t="s">
        <v>3</v>
      </c>
      <c r="F1" s="352" t="s">
        <v>4</v>
      </c>
    </row>
    <row r="2" spans="1:119" ht="32" customHeight="1">
      <c r="A2" s="187"/>
      <c r="B2" s="188" t="s">
        <v>12</v>
      </c>
      <c r="C2" s="188"/>
      <c r="D2" s="188"/>
      <c r="E2" s="189"/>
      <c r="F2" s="192"/>
    </row>
    <row r="3" spans="1:119" ht="24" customHeight="1">
      <c r="A3" s="188"/>
      <c r="B3" s="191" t="s">
        <v>13</v>
      </c>
      <c r="C3" s="187"/>
      <c r="D3" s="187"/>
      <c r="E3" s="192"/>
      <c r="F3" s="192"/>
    </row>
    <row r="4" spans="1:119" ht="131.5" customHeight="1">
      <c r="A4" s="188">
        <v>1.1000000000000001</v>
      </c>
      <c r="B4" s="194" t="s">
        <v>829</v>
      </c>
      <c r="C4" s="187" t="s">
        <v>828</v>
      </c>
      <c r="D4" s="187">
        <v>1</v>
      </c>
      <c r="E4" s="192"/>
      <c r="F4" s="192">
        <f t="shared" ref="F4:F6" si="0">D4*E4</f>
        <v>0</v>
      </c>
    </row>
    <row r="5" spans="1:119" ht="48" customHeight="1">
      <c r="A5" s="193">
        <v>1.2</v>
      </c>
      <c r="B5" s="194" t="s">
        <v>17</v>
      </c>
      <c r="C5" s="187" t="s">
        <v>16</v>
      </c>
      <c r="D5" s="187">
        <v>1456</v>
      </c>
      <c r="E5" s="663"/>
      <c r="F5" s="192">
        <f t="shared" si="0"/>
        <v>0</v>
      </c>
    </row>
    <row r="6" spans="1:119" ht="40.5" customHeight="1">
      <c r="A6" s="193">
        <v>1.3</v>
      </c>
      <c r="B6" s="194" t="s">
        <v>18</v>
      </c>
      <c r="C6" s="187" t="s">
        <v>14</v>
      </c>
      <c r="D6" s="187">
        <v>122</v>
      </c>
      <c r="E6" s="192"/>
      <c r="F6" s="192">
        <f t="shared" si="0"/>
        <v>0</v>
      </c>
    </row>
    <row r="7" spans="1:119">
      <c r="A7" s="196"/>
      <c r="B7" s="197" t="s">
        <v>20</v>
      </c>
      <c r="C7" s="198"/>
      <c r="D7" s="198"/>
      <c r="E7" s="199"/>
      <c r="F7" s="323">
        <f>SUM(F2:F6)</f>
        <v>0</v>
      </c>
    </row>
    <row r="8" spans="1:119" s="11" customFormat="1">
      <c r="A8" s="188"/>
      <c r="B8" s="191" t="s">
        <v>21</v>
      </c>
      <c r="C8" s="187"/>
      <c r="D8" s="187"/>
      <c r="E8" s="192"/>
      <c r="F8" s="190"/>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row>
    <row r="9" spans="1:119" s="11" customFormat="1" ht="31">
      <c r="A9" s="193">
        <v>2.0099999999999998</v>
      </c>
      <c r="B9" s="194" t="s">
        <v>22</v>
      </c>
      <c r="C9" s="195"/>
      <c r="D9" s="195"/>
      <c r="E9" s="192"/>
      <c r="F9" s="190"/>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1" customFormat="1" ht="21" customHeight="1">
      <c r="A10" s="193"/>
      <c r="B10" s="194" t="s">
        <v>830</v>
      </c>
      <c r="C10" s="187" t="s">
        <v>14</v>
      </c>
      <c r="D10" s="368">
        <v>494.74</v>
      </c>
      <c r="E10" s="192"/>
      <c r="F10" s="192">
        <f t="shared" ref="F10:F47" si="1">D10*E10</f>
        <v>0</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1" customFormat="1" ht="49.5">
      <c r="A11" s="193">
        <v>2.02</v>
      </c>
      <c r="B11" s="194" t="s">
        <v>23</v>
      </c>
      <c r="C11" s="195"/>
      <c r="D11" s="195"/>
      <c r="E11" s="192"/>
      <c r="F11" s="192">
        <f t="shared" si="1"/>
        <v>0</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1" customFormat="1" ht="18.5">
      <c r="A12" s="193"/>
      <c r="B12" s="253" t="s">
        <v>24</v>
      </c>
      <c r="C12" s="187" t="s">
        <v>16</v>
      </c>
      <c r="D12" s="187">
        <v>458</v>
      </c>
      <c r="E12" s="192"/>
      <c r="F12" s="192">
        <f t="shared" si="1"/>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1" customFormat="1" ht="46.5">
      <c r="A13" s="193">
        <v>2.0299999999999998</v>
      </c>
      <c r="B13" s="194" t="s">
        <v>25</v>
      </c>
      <c r="C13" s="195"/>
      <c r="D13" s="195"/>
      <c r="E13" s="192"/>
      <c r="F13" s="192">
        <f t="shared" si="1"/>
        <v>0</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1" customFormat="1" ht="18.5">
      <c r="A14" s="193"/>
      <c r="B14" s="253" t="s">
        <v>831</v>
      </c>
      <c r="C14" s="187" t="s">
        <v>16</v>
      </c>
      <c r="D14" s="187">
        <v>531</v>
      </c>
      <c r="E14" s="192"/>
      <c r="F14" s="192">
        <f t="shared" si="1"/>
        <v>0</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1" customFormat="1" ht="18.5">
      <c r="A15" s="193"/>
      <c r="B15" s="194" t="s">
        <v>26</v>
      </c>
      <c r="C15" s="187" t="s">
        <v>16</v>
      </c>
      <c r="D15" s="187">
        <v>7.5974000000000785</v>
      </c>
      <c r="E15" s="192"/>
      <c r="F15" s="192">
        <f t="shared" si="1"/>
        <v>0</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1" customFormat="1" ht="18.5">
      <c r="A16" s="193"/>
      <c r="B16" s="194" t="s">
        <v>27</v>
      </c>
      <c r="C16" s="187" t="s">
        <v>16</v>
      </c>
      <c r="D16" s="187">
        <v>269.93246049999999</v>
      </c>
      <c r="E16" s="192"/>
      <c r="F16" s="192">
        <f t="shared" si="1"/>
        <v>0</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1" customFormat="1" ht="18.5">
      <c r="A17" s="193"/>
      <c r="B17" s="194" t="s">
        <v>28</v>
      </c>
      <c r="C17" s="187" t="s">
        <v>16</v>
      </c>
      <c r="D17" s="187">
        <v>53.225935000000007</v>
      </c>
      <c r="E17" s="192"/>
      <c r="F17" s="192">
        <f t="shared" si="1"/>
        <v>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1" customFormat="1" ht="18.5">
      <c r="A18" s="193"/>
      <c r="B18" s="194" t="s">
        <v>29</v>
      </c>
      <c r="C18" s="187" t="s">
        <v>16</v>
      </c>
      <c r="D18" s="187">
        <v>151.76</v>
      </c>
      <c r="E18" s="192"/>
      <c r="F18" s="192">
        <f t="shared" si="1"/>
        <v>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1" customFormat="1" ht="18.5">
      <c r="A19" s="193"/>
      <c r="B19" s="194" t="s">
        <v>30</v>
      </c>
      <c r="C19" s="187" t="s">
        <v>16</v>
      </c>
      <c r="D19" s="187">
        <v>584.45000000000005</v>
      </c>
      <c r="E19" s="192"/>
      <c r="F19" s="192">
        <f t="shared" si="1"/>
        <v>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1" customFormat="1" ht="18.5">
      <c r="A20" s="193"/>
      <c r="B20" s="253" t="s">
        <v>31</v>
      </c>
      <c r="C20" s="187" t="s">
        <v>16</v>
      </c>
      <c r="D20" s="187">
        <v>224</v>
      </c>
      <c r="E20" s="192"/>
      <c r="F20" s="192">
        <f t="shared" si="1"/>
        <v>0</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1" customFormat="1" ht="18.5">
      <c r="A21" s="193"/>
      <c r="B21" s="194" t="s">
        <v>32</v>
      </c>
      <c r="C21" s="187" t="s">
        <v>16</v>
      </c>
      <c r="D21" s="187">
        <v>6.063927500000001</v>
      </c>
      <c r="E21" s="192"/>
      <c r="F21" s="192">
        <f t="shared" si="1"/>
        <v>0</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1" customFormat="1" ht="18.5">
      <c r="A22" s="193"/>
      <c r="B22" s="194" t="s">
        <v>33</v>
      </c>
      <c r="C22" s="187" t="s">
        <v>16</v>
      </c>
      <c r="D22" s="187">
        <v>33</v>
      </c>
      <c r="E22" s="192"/>
      <c r="F22" s="192">
        <f t="shared" si="1"/>
        <v>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1" customFormat="1" ht="18.5">
      <c r="A23" s="193"/>
      <c r="B23" s="194" t="s">
        <v>34</v>
      </c>
      <c r="C23" s="187" t="s">
        <v>16</v>
      </c>
      <c r="D23" s="187">
        <v>288.2</v>
      </c>
      <c r="E23" s="192"/>
      <c r="F23" s="192">
        <f t="shared" si="1"/>
        <v>0</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1" customFormat="1" ht="46.5">
      <c r="A24" s="193">
        <v>2.04</v>
      </c>
      <c r="B24" s="194" t="s">
        <v>35</v>
      </c>
      <c r="C24" s="195"/>
      <c r="D24" s="195"/>
      <c r="E24" s="192"/>
      <c r="F24" s="192">
        <f t="shared" si="1"/>
        <v>0</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1" customFormat="1" ht="18.5">
      <c r="A25" s="193"/>
      <c r="B25" s="194" t="s">
        <v>36</v>
      </c>
      <c r="C25" s="187" t="s">
        <v>16</v>
      </c>
      <c r="D25" s="187">
        <v>128.42549999999994</v>
      </c>
      <c r="E25" s="192"/>
      <c r="F25" s="192">
        <f t="shared" si="1"/>
        <v>0</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1" customFormat="1">
      <c r="A26" s="193"/>
      <c r="B26" s="200" t="s">
        <v>37</v>
      </c>
      <c r="C26" s="195"/>
      <c r="D26" s="195"/>
      <c r="E26" s="192"/>
      <c r="F26" s="192">
        <f t="shared" si="1"/>
        <v>0</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row>
    <row r="27" spans="1:119" s="11" customFormat="1" ht="158.5" customHeight="1">
      <c r="A27" s="193">
        <v>2.0499999999999998</v>
      </c>
      <c r="B27" s="194" t="s">
        <v>827</v>
      </c>
      <c r="C27" s="195" t="s">
        <v>38</v>
      </c>
      <c r="D27" s="195">
        <v>1</v>
      </c>
      <c r="E27" s="192"/>
      <c r="F27" s="192">
        <f>D27*E27</f>
        <v>0</v>
      </c>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row>
    <row r="28" spans="1:119" s="11" customFormat="1" ht="11.5" customHeight="1">
      <c r="A28" s="193"/>
      <c r="B28" s="194"/>
      <c r="D28" s="369"/>
      <c r="E28" s="66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row>
    <row r="29" spans="1:119" s="11" customFormat="1" ht="110" customHeight="1">
      <c r="A29" s="193">
        <v>2.06</v>
      </c>
      <c r="B29" s="194" t="s">
        <v>39</v>
      </c>
      <c r="C29" s="195"/>
      <c r="D29" s="195"/>
      <c r="E29" s="192"/>
      <c r="F29" s="192">
        <f t="shared" si="1"/>
        <v>0</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1" customFormat="1" ht="18.5">
      <c r="A30" s="193"/>
      <c r="B30" s="194" t="s">
        <v>832</v>
      </c>
      <c r="C30" s="187" t="s">
        <v>14</v>
      </c>
      <c r="D30" s="187">
        <v>169.76599999999974</v>
      </c>
      <c r="E30" s="192"/>
      <c r="F30" s="192">
        <f t="shared" si="1"/>
        <v>0</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1" customFormat="1" ht="18.5">
      <c r="A31" s="193"/>
      <c r="B31" s="194" t="s">
        <v>40</v>
      </c>
      <c r="C31" s="187" t="s">
        <v>14</v>
      </c>
      <c r="D31" s="187">
        <v>1631.6364000000001</v>
      </c>
      <c r="E31" s="192"/>
      <c r="F31" s="192">
        <f t="shared" si="1"/>
        <v>0</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1" customFormat="1" ht="18.5">
      <c r="A32" s="193"/>
      <c r="B32" s="194" t="s">
        <v>41</v>
      </c>
      <c r="C32" s="187" t="s">
        <v>14</v>
      </c>
      <c r="D32" s="187">
        <v>243.6747680000002</v>
      </c>
      <c r="E32" s="192"/>
      <c r="F32" s="192">
        <f t="shared" si="1"/>
        <v>0</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1" customFormat="1" ht="18.5">
      <c r="A33" s="193"/>
      <c r="B33" s="194" t="s">
        <v>42</v>
      </c>
      <c r="C33" s="187" t="s">
        <v>14</v>
      </c>
      <c r="D33" s="187">
        <v>971</v>
      </c>
      <c r="E33" s="192"/>
      <c r="F33" s="192">
        <f t="shared" si="1"/>
        <v>0</v>
      </c>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1" customFormat="1" ht="18.5">
      <c r="A34" s="193"/>
      <c r="B34" s="194" t="s">
        <v>43</v>
      </c>
      <c r="C34" s="187" t="s">
        <v>14</v>
      </c>
      <c r="D34" s="187">
        <v>2583.33</v>
      </c>
      <c r="E34" s="192"/>
      <c r="F34" s="192">
        <f t="shared" si="1"/>
        <v>0</v>
      </c>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1" customFormat="1" ht="18.5">
      <c r="A35" s="193"/>
      <c r="B35" s="194" t="s">
        <v>44</v>
      </c>
      <c r="C35" s="187" t="s">
        <v>14</v>
      </c>
      <c r="D35" s="187">
        <v>126.24953400000049</v>
      </c>
      <c r="E35" s="192"/>
      <c r="F35" s="192">
        <f t="shared" si="1"/>
        <v>0</v>
      </c>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1" customFormat="1" ht="18.5">
      <c r="A36" s="193"/>
      <c r="B36" s="194" t="s">
        <v>45</v>
      </c>
      <c r="C36" s="187" t="s">
        <v>14</v>
      </c>
      <c r="D36" s="187">
        <v>57.567999999999998</v>
      </c>
      <c r="E36" s="192"/>
      <c r="F36" s="192">
        <f t="shared" si="1"/>
        <v>0</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1" customFormat="1" ht="18.5">
      <c r="A37" s="193"/>
      <c r="B37" s="194" t="s">
        <v>46</v>
      </c>
      <c r="C37" s="187" t="s">
        <v>14</v>
      </c>
      <c r="D37" s="187">
        <v>155.12950000000001</v>
      </c>
      <c r="E37" s="192"/>
      <c r="F37" s="192">
        <f t="shared" si="1"/>
        <v>0</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1" customFormat="1" ht="18.5">
      <c r="A38" s="193"/>
      <c r="B38" s="194" t="s">
        <v>47</v>
      </c>
      <c r="C38" s="187" t="s">
        <v>14</v>
      </c>
      <c r="D38" s="187">
        <v>654.92999999999995</v>
      </c>
      <c r="E38" s="192"/>
      <c r="F38" s="192">
        <f t="shared" si="1"/>
        <v>0</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1" customFormat="1" ht="18.5">
      <c r="A39" s="193"/>
      <c r="B39" s="194" t="s">
        <v>34</v>
      </c>
      <c r="C39" s="187" t="s">
        <v>14</v>
      </c>
      <c r="D39" s="187">
        <v>441</v>
      </c>
      <c r="E39" s="192"/>
      <c r="F39" s="192">
        <f t="shared" si="1"/>
        <v>0</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ht="31">
      <c r="A40" s="193">
        <v>2.0699999999999998</v>
      </c>
      <c r="B40" s="194" t="s">
        <v>48</v>
      </c>
      <c r="C40" s="187"/>
      <c r="D40" s="187"/>
      <c r="E40" s="192"/>
      <c r="F40" s="192">
        <f t="shared" si="1"/>
        <v>0</v>
      </c>
    </row>
    <row r="41" spans="1:119">
      <c r="A41" s="193"/>
      <c r="B41" s="194" t="s">
        <v>49</v>
      </c>
      <c r="C41" s="187" t="s">
        <v>6</v>
      </c>
      <c r="D41" s="187">
        <v>6900</v>
      </c>
      <c r="E41" s="201"/>
      <c r="F41" s="192">
        <f t="shared" si="1"/>
        <v>0</v>
      </c>
    </row>
    <row r="42" spans="1:119">
      <c r="A42" s="193"/>
      <c r="B42" s="194" t="s">
        <v>50</v>
      </c>
      <c r="C42" s="187" t="s">
        <v>6</v>
      </c>
      <c r="D42" s="187">
        <v>295568.234117985</v>
      </c>
      <c r="E42" s="201"/>
      <c r="F42" s="192">
        <f t="shared" si="1"/>
        <v>0</v>
      </c>
    </row>
    <row r="43" spans="1:119">
      <c r="A43" s="193"/>
      <c r="B43" s="194" t="s">
        <v>51</v>
      </c>
      <c r="C43" s="187" t="s">
        <v>6</v>
      </c>
      <c r="D43" s="187">
        <v>28714.3387430857</v>
      </c>
      <c r="E43" s="201"/>
      <c r="F43" s="192">
        <f t="shared" si="1"/>
        <v>0</v>
      </c>
    </row>
    <row r="44" spans="1:119">
      <c r="A44" s="193"/>
      <c r="B44" s="194" t="s">
        <v>52</v>
      </c>
      <c r="C44" s="187" t="s">
        <v>6</v>
      </c>
      <c r="D44" s="187">
        <v>47237.56949989745</v>
      </c>
      <c r="E44" s="201"/>
      <c r="F44" s="192">
        <f t="shared" si="1"/>
        <v>0</v>
      </c>
    </row>
    <row r="45" spans="1:119" s="11" customFormat="1">
      <c r="A45" s="193"/>
      <c r="B45" s="194" t="s">
        <v>53</v>
      </c>
      <c r="C45" s="187" t="s">
        <v>6</v>
      </c>
      <c r="D45" s="187">
        <v>40114.338907984697</v>
      </c>
      <c r="E45" s="201"/>
      <c r="F45" s="192">
        <f t="shared" si="1"/>
        <v>0</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1" customFormat="1">
      <c r="A46" s="193"/>
      <c r="B46" s="194" t="s">
        <v>54</v>
      </c>
      <c r="C46" s="187" t="s">
        <v>6</v>
      </c>
      <c r="D46" s="187">
        <v>39818.886166666678</v>
      </c>
      <c r="E46" s="201"/>
      <c r="F46" s="192">
        <f t="shared" si="1"/>
        <v>0</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1" customFormat="1">
      <c r="A47" s="193"/>
      <c r="B47" s="194" t="s">
        <v>55</v>
      </c>
      <c r="C47" s="187" t="s">
        <v>6</v>
      </c>
      <c r="D47" s="187">
        <v>14600</v>
      </c>
      <c r="E47" s="201"/>
      <c r="F47" s="192">
        <f t="shared" si="1"/>
        <v>0</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ht="32" customHeight="1">
      <c r="A48" s="202"/>
      <c r="B48" s="203" t="s">
        <v>20</v>
      </c>
      <c r="C48" s="204"/>
      <c r="D48" s="204"/>
      <c r="E48" s="205"/>
      <c r="F48" s="206">
        <f>SUM(F10:F47)</f>
        <v>0</v>
      </c>
    </row>
    <row r="49" spans="1:119" s="11" customFormat="1">
      <c r="A49" s="193"/>
      <c r="B49" s="191"/>
      <c r="C49" s="187"/>
      <c r="D49" s="187"/>
      <c r="E49" s="192"/>
      <c r="F49" s="322"/>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1" customFormat="1" ht="31">
      <c r="A50" s="193">
        <v>3.01</v>
      </c>
      <c r="B50" s="194" t="s">
        <v>56</v>
      </c>
      <c r="C50" s="187" t="s">
        <v>16</v>
      </c>
      <c r="D50" s="187">
        <v>195</v>
      </c>
      <c r="E50" s="192"/>
      <c r="F50" s="192">
        <f t="shared" ref="F50:F52" si="2">D50*E50</f>
        <v>0</v>
      </c>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1" customFormat="1" ht="18.5">
      <c r="A51" s="193">
        <v>3.02</v>
      </c>
      <c r="B51" s="194" t="s">
        <v>57</v>
      </c>
      <c r="C51" s="187" t="s">
        <v>16</v>
      </c>
      <c r="D51" s="187">
        <v>240</v>
      </c>
      <c r="E51" s="192"/>
      <c r="F51" s="192">
        <f t="shared" si="2"/>
        <v>0</v>
      </c>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1" customFormat="1" ht="18.5">
      <c r="A52" s="193">
        <v>3.03</v>
      </c>
      <c r="B52" s="194" t="s">
        <v>58</v>
      </c>
      <c r="C52" s="187" t="s">
        <v>16</v>
      </c>
      <c r="D52" s="187">
        <v>512</v>
      </c>
      <c r="E52" s="192"/>
      <c r="F52" s="192">
        <f t="shared" si="2"/>
        <v>0</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ht="22" customHeight="1">
      <c r="A53" s="202"/>
      <c r="B53" s="203" t="s">
        <v>20</v>
      </c>
      <c r="C53" s="204"/>
      <c r="D53" s="204"/>
      <c r="E53" s="205"/>
      <c r="F53" s="205">
        <f>SUM(F50:F52)</f>
        <v>0</v>
      </c>
    </row>
    <row r="54" spans="1:119">
      <c r="A54" s="184"/>
      <c r="B54" s="185" t="s">
        <v>59</v>
      </c>
      <c r="C54" s="186"/>
      <c r="D54" s="186"/>
      <c r="E54" s="314"/>
      <c r="F54" s="192"/>
    </row>
    <row r="55" spans="1:119">
      <c r="A55" s="9"/>
      <c r="B55" s="5" t="s">
        <v>60</v>
      </c>
      <c r="C55" s="6"/>
      <c r="D55" s="6"/>
      <c r="E55" s="315"/>
      <c r="F55" s="192"/>
    </row>
    <row r="56" spans="1:119" ht="49.5">
      <c r="A56" s="9">
        <v>1.01</v>
      </c>
      <c r="B56" s="10" t="s">
        <v>61</v>
      </c>
      <c r="C56" s="12"/>
      <c r="D56" s="12"/>
      <c r="E56" s="315"/>
      <c r="F56" s="192"/>
    </row>
    <row r="57" spans="1:119" ht="18.5">
      <c r="A57" s="9"/>
      <c r="B57" s="10" t="s">
        <v>62</v>
      </c>
      <c r="C57" s="6" t="s">
        <v>16</v>
      </c>
      <c r="D57" s="6">
        <v>590</v>
      </c>
      <c r="E57" s="192"/>
      <c r="F57" s="192">
        <f t="shared" ref="F57:F104" si="3">D57*E57</f>
        <v>0</v>
      </c>
    </row>
    <row r="58" spans="1:119" ht="18.5">
      <c r="A58" s="9"/>
      <c r="B58" s="10" t="s">
        <v>63</v>
      </c>
      <c r="C58" s="6" t="s">
        <v>16</v>
      </c>
      <c r="D58" s="6">
        <v>68</v>
      </c>
      <c r="E58" s="192"/>
      <c r="F58" s="192">
        <f t="shared" si="3"/>
        <v>0</v>
      </c>
    </row>
    <row r="59" spans="1:119" ht="18.5">
      <c r="A59" s="9"/>
      <c r="B59" s="10" t="s">
        <v>64</v>
      </c>
      <c r="C59" s="6" t="s">
        <v>16</v>
      </c>
      <c r="D59" s="6">
        <v>34</v>
      </c>
      <c r="E59" s="192"/>
      <c r="F59" s="192">
        <f t="shared" si="3"/>
        <v>0</v>
      </c>
    </row>
    <row r="60" spans="1:119" ht="46.5">
      <c r="A60" s="9">
        <v>1.02</v>
      </c>
      <c r="B60" s="10" t="s">
        <v>65</v>
      </c>
      <c r="C60" s="12"/>
      <c r="D60" s="12"/>
      <c r="E60" s="315"/>
      <c r="F60" s="192">
        <f t="shared" si="3"/>
        <v>0</v>
      </c>
    </row>
    <row r="61" spans="1:119" ht="18.5">
      <c r="A61" s="9"/>
      <c r="B61" s="10" t="s">
        <v>66</v>
      </c>
      <c r="C61" s="6" t="s">
        <v>16</v>
      </c>
      <c r="D61" s="6">
        <v>968</v>
      </c>
      <c r="E61" s="192"/>
      <c r="F61" s="192">
        <f t="shared" si="3"/>
        <v>0</v>
      </c>
    </row>
    <row r="62" spans="1:119" ht="18.5">
      <c r="A62" s="9"/>
      <c r="B62" s="10" t="s">
        <v>67</v>
      </c>
      <c r="C62" s="6" t="s">
        <v>14</v>
      </c>
      <c r="D62" s="6">
        <v>16402</v>
      </c>
      <c r="E62" s="192"/>
      <c r="F62" s="192">
        <f t="shared" si="3"/>
        <v>0</v>
      </c>
    </row>
    <row r="63" spans="1:119" ht="18.5">
      <c r="A63" s="9"/>
      <c r="B63" s="10" t="s">
        <v>68</v>
      </c>
      <c r="C63" s="6" t="s">
        <v>14</v>
      </c>
      <c r="D63" s="6">
        <v>234</v>
      </c>
      <c r="E63" s="192"/>
      <c r="F63" s="192">
        <f t="shared" si="3"/>
        <v>0</v>
      </c>
    </row>
    <row r="64" spans="1:119" ht="18.5">
      <c r="A64" s="9"/>
      <c r="B64" s="10" t="s">
        <v>69</v>
      </c>
      <c r="C64" s="6" t="s">
        <v>16</v>
      </c>
      <c r="D64" s="6">
        <v>126</v>
      </c>
      <c r="E64" s="192"/>
      <c r="F64" s="192">
        <f t="shared" si="3"/>
        <v>0</v>
      </c>
    </row>
    <row r="65" spans="1:6" ht="18.5">
      <c r="A65" s="9"/>
      <c r="B65" s="10" t="s">
        <v>70</v>
      </c>
      <c r="C65" s="6" t="s">
        <v>16</v>
      </c>
      <c r="D65" s="6">
        <v>29.4</v>
      </c>
      <c r="E65" s="192"/>
      <c r="F65" s="192">
        <f t="shared" si="3"/>
        <v>0</v>
      </c>
    </row>
    <row r="66" spans="1:6" ht="18.5">
      <c r="A66" s="9"/>
      <c r="B66" s="10" t="s">
        <v>71</v>
      </c>
      <c r="C66" s="6" t="s">
        <v>14</v>
      </c>
      <c r="D66" s="6">
        <v>2568</v>
      </c>
      <c r="E66" s="192"/>
      <c r="F66" s="192">
        <f t="shared" si="3"/>
        <v>0</v>
      </c>
    </row>
    <row r="67" spans="1:6" ht="46.5">
      <c r="A67" s="9">
        <v>1.03</v>
      </c>
      <c r="B67" s="10" t="s">
        <v>72</v>
      </c>
      <c r="C67" s="12"/>
      <c r="D67" s="12"/>
      <c r="E67" s="315"/>
      <c r="F67" s="192">
        <f t="shared" si="3"/>
        <v>0</v>
      </c>
    </row>
    <row r="68" spans="1:6" ht="18.5">
      <c r="A68" s="9"/>
      <c r="B68" s="10" t="s">
        <v>73</v>
      </c>
      <c r="C68" s="6" t="s">
        <v>16</v>
      </c>
      <c r="D68" s="6">
        <v>860</v>
      </c>
      <c r="E68" s="192"/>
      <c r="F68" s="192">
        <f t="shared" si="3"/>
        <v>0</v>
      </c>
    </row>
    <row r="69" spans="1:6" ht="62">
      <c r="A69" s="9">
        <v>1.04</v>
      </c>
      <c r="B69" s="10" t="s">
        <v>74</v>
      </c>
      <c r="C69" s="6"/>
      <c r="D69" s="6"/>
      <c r="E69" s="315"/>
      <c r="F69" s="192">
        <f t="shared" si="3"/>
        <v>0</v>
      </c>
    </row>
    <row r="70" spans="1:6" ht="18.5">
      <c r="A70" s="9"/>
      <c r="B70" s="10" t="s">
        <v>62</v>
      </c>
      <c r="C70" s="6" t="s">
        <v>14</v>
      </c>
      <c r="D70" s="6">
        <v>2121</v>
      </c>
      <c r="E70" s="192"/>
      <c r="F70" s="192">
        <f t="shared" si="3"/>
        <v>0</v>
      </c>
    </row>
    <row r="71" spans="1:6">
      <c r="A71" s="9"/>
      <c r="B71" s="10"/>
      <c r="C71" s="6"/>
      <c r="D71" s="6"/>
      <c r="E71" s="192"/>
      <c r="F71" s="192">
        <f t="shared" si="3"/>
        <v>0</v>
      </c>
    </row>
    <row r="72" spans="1:6" ht="18.5">
      <c r="A72" s="9"/>
      <c r="B72" s="10" t="s">
        <v>63</v>
      </c>
      <c r="C72" s="6" t="s">
        <v>14</v>
      </c>
      <c r="D72" s="6">
        <v>304</v>
      </c>
      <c r="E72" s="192"/>
      <c r="F72" s="192">
        <f t="shared" si="3"/>
        <v>0</v>
      </c>
    </row>
    <row r="73" spans="1:6">
      <c r="A73" s="9"/>
      <c r="B73" s="10"/>
      <c r="C73" s="6"/>
      <c r="D73" s="6"/>
      <c r="E73" s="192"/>
      <c r="F73" s="192">
        <f t="shared" si="3"/>
        <v>0</v>
      </c>
    </row>
    <row r="74" spans="1:6" ht="18.5">
      <c r="A74" s="9"/>
      <c r="B74" s="10" t="s">
        <v>64</v>
      </c>
      <c r="C74" s="6" t="s">
        <v>14</v>
      </c>
      <c r="D74" s="6">
        <v>151</v>
      </c>
      <c r="E74" s="192"/>
      <c r="F74" s="192">
        <f t="shared" si="3"/>
        <v>0</v>
      </c>
    </row>
    <row r="75" spans="1:6">
      <c r="A75" s="9"/>
      <c r="B75" s="10"/>
      <c r="C75" s="6"/>
      <c r="D75" s="6"/>
      <c r="E75" s="192"/>
      <c r="F75" s="192">
        <f t="shared" si="3"/>
        <v>0</v>
      </c>
    </row>
    <row r="76" spans="1:6" ht="18.5">
      <c r="A76" s="9"/>
      <c r="B76" s="10" t="s">
        <v>75</v>
      </c>
      <c r="C76" s="6" t="s">
        <v>14</v>
      </c>
      <c r="D76" s="6">
        <v>4222</v>
      </c>
      <c r="E76" s="192"/>
      <c r="F76" s="192">
        <f t="shared" si="3"/>
        <v>0</v>
      </c>
    </row>
    <row r="77" spans="1:6">
      <c r="A77" s="9"/>
      <c r="B77" s="10"/>
      <c r="C77" s="6"/>
      <c r="D77" s="6"/>
      <c r="E77" s="192"/>
      <c r="F77" s="192">
        <f t="shared" si="3"/>
        <v>0</v>
      </c>
    </row>
    <row r="78" spans="1:6" ht="18.5">
      <c r="A78" s="9"/>
      <c r="B78" s="10" t="s">
        <v>76</v>
      </c>
      <c r="C78" s="6" t="s">
        <v>14</v>
      </c>
      <c r="D78" s="6">
        <v>4708</v>
      </c>
      <c r="E78" s="192"/>
      <c r="F78" s="192">
        <f t="shared" si="3"/>
        <v>0</v>
      </c>
    </row>
    <row r="79" spans="1:6">
      <c r="A79" s="9"/>
      <c r="B79" s="10"/>
      <c r="C79" s="6"/>
      <c r="D79" s="6"/>
      <c r="E79" s="192"/>
      <c r="F79" s="192">
        <f t="shared" si="3"/>
        <v>0</v>
      </c>
    </row>
    <row r="80" spans="1:6" ht="18.5">
      <c r="A80" s="9"/>
      <c r="B80" s="10" t="s">
        <v>77</v>
      </c>
      <c r="C80" s="6" t="s">
        <v>14</v>
      </c>
      <c r="D80" s="6">
        <v>16402</v>
      </c>
      <c r="E80" s="192"/>
      <c r="F80" s="192">
        <f t="shared" si="3"/>
        <v>0</v>
      </c>
    </row>
    <row r="81" spans="1:6">
      <c r="A81" s="9"/>
      <c r="B81" s="10"/>
      <c r="C81" s="6"/>
      <c r="D81" s="6"/>
      <c r="E81" s="192"/>
      <c r="F81" s="192">
        <f t="shared" si="3"/>
        <v>0</v>
      </c>
    </row>
    <row r="82" spans="1:6" ht="18.5">
      <c r="A82" s="9"/>
      <c r="B82" s="10" t="s">
        <v>78</v>
      </c>
      <c r="C82" s="6" t="s">
        <v>14</v>
      </c>
      <c r="D82" s="6">
        <v>234</v>
      </c>
      <c r="E82" s="192"/>
      <c r="F82" s="192">
        <f t="shared" si="3"/>
        <v>0</v>
      </c>
    </row>
    <row r="83" spans="1:6">
      <c r="A83" s="9"/>
      <c r="B83" s="10"/>
      <c r="C83" s="6"/>
      <c r="D83" s="6"/>
      <c r="E83" s="192"/>
      <c r="F83" s="192">
        <f t="shared" si="3"/>
        <v>0</v>
      </c>
    </row>
    <row r="84" spans="1:6" ht="18.5">
      <c r="A84" s="9"/>
      <c r="B84" s="10" t="s">
        <v>79</v>
      </c>
      <c r="C84" s="6" t="s">
        <v>14</v>
      </c>
      <c r="D84" s="6">
        <v>696</v>
      </c>
      <c r="E84" s="192"/>
      <c r="F84" s="192">
        <f t="shared" si="3"/>
        <v>0</v>
      </c>
    </row>
    <row r="85" spans="1:6">
      <c r="A85" s="9"/>
      <c r="B85" s="10"/>
      <c r="C85" s="6"/>
      <c r="D85" s="6"/>
      <c r="E85" s="192"/>
      <c r="F85" s="192">
        <f t="shared" si="3"/>
        <v>0</v>
      </c>
    </row>
    <row r="86" spans="1:6" ht="18.5">
      <c r="A86" s="9"/>
      <c r="B86" s="10" t="s">
        <v>80</v>
      </c>
      <c r="C86" s="6" t="s">
        <v>14</v>
      </c>
      <c r="D86" s="6">
        <v>196</v>
      </c>
      <c r="E86" s="192"/>
      <c r="F86" s="192">
        <f t="shared" si="3"/>
        <v>0</v>
      </c>
    </row>
    <row r="87" spans="1:6">
      <c r="A87" s="9"/>
      <c r="B87" s="10"/>
      <c r="C87" s="6"/>
      <c r="D87" s="6"/>
      <c r="E87" s="192"/>
      <c r="F87" s="192">
        <f t="shared" si="3"/>
        <v>0</v>
      </c>
    </row>
    <row r="88" spans="1:6" ht="18.5">
      <c r="A88" s="9"/>
      <c r="B88" s="10" t="s">
        <v>81</v>
      </c>
      <c r="C88" s="6" t="s">
        <v>14</v>
      </c>
      <c r="D88" s="6">
        <v>2568</v>
      </c>
      <c r="E88" s="192"/>
      <c r="F88" s="192">
        <f t="shared" si="3"/>
        <v>0</v>
      </c>
    </row>
    <row r="89" spans="1:6" ht="31">
      <c r="A89" s="9">
        <v>1.05</v>
      </c>
      <c r="B89" s="10" t="s">
        <v>48</v>
      </c>
      <c r="C89" s="12"/>
      <c r="D89" s="12"/>
      <c r="E89" s="315"/>
      <c r="F89" s="192">
        <f t="shared" si="3"/>
        <v>0</v>
      </c>
    </row>
    <row r="90" spans="1:6">
      <c r="A90" s="9"/>
      <c r="B90" s="10"/>
      <c r="C90" s="12"/>
      <c r="D90" s="12"/>
      <c r="E90" s="315"/>
      <c r="F90" s="192">
        <f t="shared" si="3"/>
        <v>0</v>
      </c>
    </row>
    <row r="91" spans="1:6">
      <c r="A91" s="9"/>
      <c r="B91" s="10" t="s">
        <v>49</v>
      </c>
      <c r="C91" s="6" t="s">
        <v>6</v>
      </c>
      <c r="D91" s="6">
        <v>1769</v>
      </c>
      <c r="E91" s="201"/>
      <c r="F91" s="192">
        <f t="shared" si="3"/>
        <v>0</v>
      </c>
    </row>
    <row r="92" spans="1:6">
      <c r="A92" s="9"/>
      <c r="B92" s="10"/>
      <c r="C92" s="6"/>
      <c r="D92" s="6"/>
      <c r="E92" s="201"/>
      <c r="F92" s="192">
        <f t="shared" si="3"/>
        <v>0</v>
      </c>
    </row>
    <row r="93" spans="1:6">
      <c r="A93" s="9"/>
      <c r="B93" s="10" t="s">
        <v>82</v>
      </c>
      <c r="C93" s="6" t="s">
        <v>6</v>
      </c>
      <c r="D93" s="6">
        <f>623708*1.1</f>
        <v>686078.8</v>
      </c>
      <c r="E93" s="201"/>
      <c r="F93" s="192">
        <f t="shared" si="3"/>
        <v>0</v>
      </c>
    </row>
    <row r="94" spans="1:6">
      <c r="A94" s="9"/>
      <c r="B94" s="10"/>
      <c r="C94" s="6"/>
      <c r="D94" s="6"/>
      <c r="E94" s="201"/>
      <c r="F94" s="192">
        <f t="shared" si="3"/>
        <v>0</v>
      </c>
    </row>
    <row r="95" spans="1:6">
      <c r="A95" s="9"/>
      <c r="B95" s="10" t="s">
        <v>51</v>
      </c>
      <c r="C95" s="6" t="s">
        <v>6</v>
      </c>
      <c r="D95" s="6">
        <f>401322*1.2</f>
        <v>481586.39999999997</v>
      </c>
      <c r="E95" s="201"/>
      <c r="F95" s="192">
        <f t="shared" si="3"/>
        <v>0</v>
      </c>
    </row>
    <row r="96" spans="1:6">
      <c r="A96" s="9"/>
      <c r="B96" s="10"/>
      <c r="C96" s="6"/>
      <c r="D96" s="6"/>
      <c r="E96" s="201"/>
      <c r="F96" s="192">
        <f t="shared" si="3"/>
        <v>0</v>
      </c>
    </row>
    <row r="97" spans="1:119">
      <c r="A97" s="9"/>
      <c r="B97" s="10" t="s">
        <v>52</v>
      </c>
      <c r="C97" s="6" t="s">
        <v>6</v>
      </c>
      <c r="D97" s="6">
        <v>2972</v>
      </c>
      <c r="E97" s="201"/>
      <c r="F97" s="192">
        <f t="shared" si="3"/>
        <v>0</v>
      </c>
    </row>
    <row r="98" spans="1:119">
      <c r="A98" s="9"/>
      <c r="B98" s="10"/>
      <c r="C98" s="6"/>
      <c r="D98" s="6"/>
      <c r="E98" s="201"/>
      <c r="F98" s="192">
        <f t="shared" si="3"/>
        <v>0</v>
      </c>
    </row>
    <row r="99" spans="1:119">
      <c r="A99" s="9"/>
      <c r="B99" s="10" t="s">
        <v>53</v>
      </c>
      <c r="C99" s="6" t="s">
        <v>6</v>
      </c>
      <c r="D99" s="6">
        <f>179748*1.2</f>
        <v>215697.6</v>
      </c>
      <c r="E99" s="201"/>
      <c r="F99" s="192">
        <f t="shared" si="3"/>
        <v>0</v>
      </c>
    </row>
    <row r="100" spans="1:119">
      <c r="A100" s="9"/>
      <c r="B100" s="10"/>
      <c r="C100" s="6"/>
      <c r="D100" s="6"/>
      <c r="E100" s="201"/>
      <c r="F100" s="192">
        <f t="shared" si="3"/>
        <v>0</v>
      </c>
    </row>
    <row r="101" spans="1:119">
      <c r="A101" s="9"/>
      <c r="B101" s="10" t="s">
        <v>54</v>
      </c>
      <c r="C101" s="6" t="s">
        <v>6</v>
      </c>
      <c r="D101" s="6">
        <v>218627</v>
      </c>
      <c r="E101" s="201"/>
      <c r="F101" s="192">
        <f t="shared" si="3"/>
        <v>0</v>
      </c>
    </row>
    <row r="102" spans="1:119">
      <c r="A102" s="9"/>
      <c r="B102" s="10"/>
      <c r="C102" s="6"/>
      <c r="D102" s="6"/>
      <c r="E102" s="201"/>
      <c r="F102" s="192">
        <f t="shared" si="3"/>
        <v>0</v>
      </c>
    </row>
    <row r="103" spans="1:119">
      <c r="A103" s="9"/>
      <c r="B103" s="10" t="s">
        <v>55</v>
      </c>
      <c r="C103" s="6" t="s">
        <v>6</v>
      </c>
      <c r="D103" s="6">
        <v>11526</v>
      </c>
      <c r="E103" s="201"/>
      <c r="F103" s="192">
        <f t="shared" si="3"/>
        <v>0</v>
      </c>
    </row>
    <row r="104" spans="1:119" s="11" customFormat="1">
      <c r="A104" s="9"/>
      <c r="B104" s="10"/>
      <c r="C104" s="6"/>
      <c r="D104" s="6"/>
      <c r="E104" s="316"/>
      <c r="F104" s="192">
        <f t="shared" si="3"/>
        <v>0</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ht="31" customHeight="1">
      <c r="A105" s="15"/>
      <c r="B105" s="16" t="s">
        <v>20</v>
      </c>
      <c r="C105" s="17"/>
      <c r="D105" s="17"/>
      <c r="E105" s="317"/>
      <c r="F105" s="311">
        <f>SUM(F57:F104)</f>
        <v>0</v>
      </c>
    </row>
    <row r="106" spans="1:119">
      <c r="A106" s="9"/>
      <c r="B106" s="5"/>
      <c r="C106" s="12"/>
      <c r="D106" s="12"/>
      <c r="E106" s="315"/>
      <c r="F106" s="192"/>
    </row>
    <row r="107" spans="1:119">
      <c r="A107" s="9"/>
      <c r="B107" s="5" t="s">
        <v>83</v>
      </c>
      <c r="C107" s="12"/>
      <c r="D107" s="12"/>
      <c r="E107" s="315"/>
      <c r="F107" s="192"/>
    </row>
    <row r="108" spans="1:119">
      <c r="A108" s="9"/>
      <c r="B108" s="5"/>
      <c r="C108" s="19"/>
      <c r="D108" s="19"/>
      <c r="E108" s="315"/>
      <c r="F108" s="192"/>
    </row>
    <row r="109" spans="1:119">
      <c r="A109" s="9"/>
      <c r="B109" s="5" t="s">
        <v>84</v>
      </c>
      <c r="C109" s="19"/>
      <c r="D109" s="19"/>
      <c r="E109" s="315"/>
      <c r="F109" s="192"/>
    </row>
    <row r="110" spans="1:119" ht="78">
      <c r="A110" s="9"/>
      <c r="B110" s="5" t="s">
        <v>85</v>
      </c>
      <c r="C110" s="19"/>
      <c r="D110" s="19"/>
      <c r="E110" s="315"/>
      <c r="F110" s="192"/>
    </row>
    <row r="111" spans="1:119" ht="31">
      <c r="A111" s="9">
        <v>2.0099999999999998</v>
      </c>
      <c r="B111" s="10" t="s">
        <v>86</v>
      </c>
      <c r="C111" s="6" t="s">
        <v>14</v>
      </c>
      <c r="D111" s="6">
        <v>6105</v>
      </c>
      <c r="E111" s="315"/>
      <c r="F111" s="192">
        <f t="shared" ref="F111:F124" si="4">D111*E111</f>
        <v>0</v>
      </c>
    </row>
    <row r="112" spans="1:119">
      <c r="A112" s="9"/>
      <c r="B112" s="10"/>
      <c r="C112" s="19"/>
      <c r="D112" s="19"/>
      <c r="E112" s="315"/>
      <c r="F112" s="192">
        <f t="shared" si="4"/>
        <v>0</v>
      </c>
    </row>
    <row r="113" spans="1:6" ht="18.5">
      <c r="A113" s="9">
        <v>2.02</v>
      </c>
      <c r="B113" s="10" t="s">
        <v>87</v>
      </c>
      <c r="C113" s="6" t="s">
        <v>14</v>
      </c>
      <c r="D113" s="6">
        <v>5638</v>
      </c>
      <c r="E113" s="315"/>
      <c r="F113" s="192">
        <f t="shared" si="4"/>
        <v>0</v>
      </c>
    </row>
    <row r="114" spans="1:6">
      <c r="A114" s="9"/>
      <c r="B114" s="10"/>
      <c r="C114" s="19"/>
      <c r="D114" s="19"/>
      <c r="E114" s="315"/>
      <c r="F114" s="192">
        <f t="shared" si="4"/>
        <v>0</v>
      </c>
    </row>
    <row r="115" spans="1:6" ht="18.5">
      <c r="A115" s="9">
        <v>2.0299999999999998</v>
      </c>
      <c r="B115" s="10" t="s">
        <v>88</v>
      </c>
      <c r="C115" s="6" t="s">
        <v>14</v>
      </c>
      <c r="D115" s="6">
        <v>870</v>
      </c>
      <c r="E115" s="315"/>
      <c r="F115" s="192">
        <f t="shared" si="4"/>
        <v>0</v>
      </c>
    </row>
    <row r="116" spans="1:6">
      <c r="A116" s="9"/>
      <c r="B116" s="10"/>
      <c r="C116" s="19"/>
      <c r="D116" s="19"/>
      <c r="E116" s="315"/>
      <c r="F116" s="192">
        <f t="shared" si="4"/>
        <v>0</v>
      </c>
    </row>
    <row r="117" spans="1:6" ht="31">
      <c r="A117" s="9">
        <v>2.04</v>
      </c>
      <c r="B117" s="10" t="s">
        <v>89</v>
      </c>
      <c r="C117" s="6" t="s">
        <v>14</v>
      </c>
      <c r="D117" s="6">
        <v>755</v>
      </c>
      <c r="E117" s="315"/>
      <c r="F117" s="192">
        <f t="shared" si="4"/>
        <v>0</v>
      </c>
    </row>
    <row r="118" spans="1:6">
      <c r="A118" s="9"/>
      <c r="B118" s="10"/>
      <c r="C118" s="6"/>
      <c r="D118" s="6"/>
      <c r="E118" s="315"/>
      <c r="F118" s="192">
        <f t="shared" si="4"/>
        <v>0</v>
      </c>
    </row>
    <row r="119" spans="1:6" ht="31">
      <c r="A119" s="9">
        <v>2.0499999999999998</v>
      </c>
      <c r="B119" s="10" t="s">
        <v>90</v>
      </c>
      <c r="C119" s="6" t="s">
        <v>14</v>
      </c>
      <c r="D119" s="6">
        <v>167</v>
      </c>
      <c r="E119" s="315"/>
      <c r="F119" s="192">
        <f t="shared" si="4"/>
        <v>0</v>
      </c>
    </row>
    <row r="120" spans="1:6">
      <c r="A120" s="9"/>
      <c r="B120" s="10"/>
      <c r="C120" s="6"/>
      <c r="D120" s="6"/>
      <c r="E120" s="315"/>
      <c r="F120" s="192">
        <f t="shared" si="4"/>
        <v>0</v>
      </c>
    </row>
    <row r="121" spans="1:6" ht="46.5">
      <c r="A121" s="9">
        <v>2.06</v>
      </c>
      <c r="B121" s="10" t="s">
        <v>91</v>
      </c>
      <c r="C121" s="6" t="s">
        <v>14</v>
      </c>
      <c r="D121" s="6">
        <v>336</v>
      </c>
      <c r="E121" s="315"/>
      <c r="F121" s="192">
        <f t="shared" si="4"/>
        <v>0</v>
      </c>
    </row>
    <row r="122" spans="1:6">
      <c r="A122" s="9"/>
      <c r="B122" s="10"/>
      <c r="C122" s="6"/>
      <c r="D122" s="6"/>
      <c r="E122" s="315"/>
      <c r="F122" s="192">
        <f t="shared" si="4"/>
        <v>0</v>
      </c>
    </row>
    <row r="123" spans="1:6" ht="18.5">
      <c r="A123" s="9">
        <v>2.0699999999999998</v>
      </c>
      <c r="B123" s="10" t="s">
        <v>92</v>
      </c>
      <c r="C123" s="6" t="s">
        <v>14</v>
      </c>
      <c r="D123" s="6">
        <v>1244</v>
      </c>
      <c r="E123" s="315"/>
      <c r="F123" s="192">
        <f t="shared" si="4"/>
        <v>0</v>
      </c>
    </row>
    <row r="124" spans="1:6">
      <c r="A124" s="9"/>
      <c r="B124" s="10"/>
      <c r="C124" s="6"/>
      <c r="D124" s="6"/>
      <c r="E124" s="315"/>
      <c r="F124" s="192">
        <f t="shared" si="4"/>
        <v>0</v>
      </c>
    </row>
    <row r="125" spans="1:6">
      <c r="A125" s="15"/>
      <c r="B125" s="16" t="s">
        <v>20</v>
      </c>
      <c r="C125" s="17"/>
      <c r="D125" s="17"/>
      <c r="E125" s="317"/>
      <c r="F125" s="311">
        <f>SUM(F111:F124)</f>
        <v>0</v>
      </c>
    </row>
    <row r="126" spans="1:6">
      <c r="A126" s="9"/>
      <c r="B126" s="20"/>
      <c r="C126" s="19"/>
      <c r="D126" s="19"/>
      <c r="E126" s="315"/>
      <c r="F126" s="192"/>
    </row>
    <row r="127" spans="1:6">
      <c r="A127" s="9"/>
      <c r="B127" s="21" t="s">
        <v>93</v>
      </c>
      <c r="C127" s="12"/>
      <c r="D127" s="12"/>
      <c r="E127" s="315"/>
      <c r="F127" s="192"/>
    </row>
    <row r="128" spans="1:6" ht="62">
      <c r="A128" s="9">
        <v>3.01</v>
      </c>
      <c r="B128" s="10" t="s">
        <v>94</v>
      </c>
      <c r="C128" s="6" t="s">
        <v>14</v>
      </c>
      <c r="D128" s="6">
        <v>3250</v>
      </c>
      <c r="E128" s="318"/>
      <c r="F128" s="192">
        <f t="shared" ref="F128:F163" si="5">D128*E128</f>
        <v>0</v>
      </c>
    </row>
    <row r="129" spans="1:142" ht="8" customHeight="1">
      <c r="A129" s="9"/>
      <c r="B129" s="10"/>
      <c r="C129" s="22"/>
      <c r="D129" s="22"/>
      <c r="E129" s="318"/>
      <c r="F129" s="192">
        <f t="shared" si="5"/>
        <v>0</v>
      </c>
    </row>
    <row r="130" spans="1:142" ht="31">
      <c r="A130" s="9">
        <v>3.02</v>
      </c>
      <c r="B130" s="10" t="s">
        <v>95</v>
      </c>
      <c r="C130" s="6" t="s">
        <v>14</v>
      </c>
      <c r="D130" s="6">
        <v>3250</v>
      </c>
      <c r="E130" s="318"/>
      <c r="F130" s="192">
        <f t="shared" si="5"/>
        <v>0</v>
      </c>
    </row>
    <row r="131" spans="1:142">
      <c r="A131" s="9"/>
      <c r="B131" s="10"/>
      <c r="C131" s="22"/>
      <c r="D131" s="22"/>
      <c r="E131" s="318"/>
      <c r="F131" s="192">
        <f t="shared" si="5"/>
        <v>0</v>
      </c>
    </row>
    <row r="132" spans="1:142" ht="93">
      <c r="A132" s="9">
        <v>3.03</v>
      </c>
      <c r="B132" s="10" t="s">
        <v>1168</v>
      </c>
      <c r="C132" s="6" t="s">
        <v>14</v>
      </c>
      <c r="D132" s="6">
        <v>3250</v>
      </c>
      <c r="E132" s="201"/>
      <c r="F132" s="192">
        <f t="shared" si="5"/>
        <v>0</v>
      </c>
    </row>
    <row r="133" spans="1:142">
      <c r="A133" s="9"/>
      <c r="B133" s="23"/>
      <c r="C133" s="22"/>
      <c r="D133" s="22"/>
      <c r="E133" s="318"/>
      <c r="F133" s="192">
        <f t="shared" si="5"/>
        <v>0</v>
      </c>
    </row>
    <row r="134" spans="1:142" ht="62">
      <c r="A134" s="9">
        <v>3.04</v>
      </c>
      <c r="B134" s="10" t="s">
        <v>96</v>
      </c>
      <c r="C134" s="6" t="s">
        <v>14</v>
      </c>
      <c r="D134" s="6">
        <v>2162.5</v>
      </c>
      <c r="E134" s="318"/>
      <c r="F134" s="192">
        <f t="shared" si="5"/>
        <v>0</v>
      </c>
    </row>
    <row r="135" spans="1:142">
      <c r="A135" s="9"/>
      <c r="B135" s="23"/>
      <c r="C135" s="22"/>
      <c r="D135" s="22"/>
      <c r="E135" s="318"/>
      <c r="F135" s="192">
        <f t="shared" si="5"/>
        <v>0</v>
      </c>
    </row>
    <row r="136" spans="1:142" ht="18.5">
      <c r="A136" s="9">
        <v>3.05</v>
      </c>
      <c r="B136" s="10" t="s">
        <v>97</v>
      </c>
      <c r="C136" s="6" t="s">
        <v>14</v>
      </c>
      <c r="D136" s="6">
        <v>1060.5</v>
      </c>
      <c r="E136" s="318"/>
      <c r="F136" s="192">
        <f t="shared" si="5"/>
        <v>0</v>
      </c>
    </row>
    <row r="137" spans="1:142">
      <c r="A137" s="9"/>
      <c r="B137" s="8"/>
      <c r="C137" s="22"/>
      <c r="D137" s="22"/>
      <c r="E137" s="318"/>
      <c r="F137" s="192">
        <f t="shared" si="5"/>
        <v>0</v>
      </c>
    </row>
    <row r="138" spans="1:142" s="26" customFormat="1" ht="46.5">
      <c r="A138" s="9">
        <v>3.06</v>
      </c>
      <c r="B138" s="24" t="s">
        <v>98</v>
      </c>
      <c r="C138" s="19" t="s">
        <v>99</v>
      </c>
      <c r="D138" s="19">
        <v>420</v>
      </c>
      <c r="E138" s="318"/>
      <c r="F138" s="192">
        <f t="shared" si="5"/>
        <v>0</v>
      </c>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row>
    <row r="139" spans="1:142" s="26" customFormat="1">
      <c r="A139" s="9"/>
      <c r="B139" s="10"/>
      <c r="C139" s="19"/>
      <c r="D139" s="19"/>
      <c r="E139" s="318"/>
      <c r="F139" s="192">
        <f t="shared" si="5"/>
        <v>0</v>
      </c>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row>
    <row r="140" spans="1:142" s="26" customFormat="1" ht="46.5">
      <c r="A140" s="9">
        <v>3.07</v>
      </c>
      <c r="B140" s="10" t="s">
        <v>1142</v>
      </c>
      <c r="C140" s="6" t="s">
        <v>14</v>
      </c>
      <c r="D140" s="6">
        <v>520</v>
      </c>
      <c r="E140" s="318"/>
      <c r="F140" s="192">
        <f t="shared" si="5"/>
        <v>0</v>
      </c>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row>
    <row r="141" spans="1:142" s="26" customFormat="1" ht="46.5">
      <c r="A141" s="9">
        <v>3.08</v>
      </c>
      <c r="B141" s="10" t="s">
        <v>100</v>
      </c>
      <c r="C141" s="19" t="s">
        <v>99</v>
      </c>
      <c r="D141" s="19">
        <v>420</v>
      </c>
      <c r="E141" s="318"/>
      <c r="F141" s="192">
        <f t="shared" si="5"/>
        <v>0</v>
      </c>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row>
    <row r="142" spans="1:142" s="26" customFormat="1">
      <c r="A142" s="9"/>
      <c r="B142" s="10"/>
      <c r="C142" s="19"/>
      <c r="D142" s="19"/>
      <c r="E142" s="318"/>
      <c r="F142" s="192">
        <f t="shared" si="5"/>
        <v>0</v>
      </c>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row>
    <row r="143" spans="1:142" s="26" customFormat="1" ht="46.5">
      <c r="A143" s="9">
        <v>3.09</v>
      </c>
      <c r="B143" s="10" t="s">
        <v>101</v>
      </c>
      <c r="C143" s="19" t="s">
        <v>99</v>
      </c>
      <c r="D143" s="19">
        <v>732.6</v>
      </c>
      <c r="E143" s="318"/>
      <c r="F143" s="192">
        <f t="shared" si="5"/>
        <v>0</v>
      </c>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row>
    <row r="144" spans="1:142" s="26" customFormat="1">
      <c r="A144" s="9"/>
      <c r="B144" s="10"/>
      <c r="C144" s="19"/>
      <c r="D144" s="19"/>
      <c r="E144" s="318"/>
      <c r="F144" s="192">
        <f t="shared" si="5"/>
        <v>0</v>
      </c>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row>
    <row r="145" spans="1:142" s="26" customFormat="1">
      <c r="A145" s="9">
        <v>3.1</v>
      </c>
      <c r="B145" s="13" t="s">
        <v>102</v>
      </c>
      <c r="C145" s="19"/>
      <c r="D145" s="19"/>
      <c r="E145" s="318"/>
      <c r="F145" s="192">
        <f t="shared" si="5"/>
        <v>0</v>
      </c>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row>
    <row r="146" spans="1:142" s="26" customFormat="1" ht="46.5">
      <c r="A146" s="27"/>
      <c r="B146" s="10" t="s">
        <v>103</v>
      </c>
      <c r="C146" s="12"/>
      <c r="D146" s="12"/>
      <c r="E146" s="318"/>
      <c r="F146" s="192">
        <f t="shared" si="5"/>
        <v>0</v>
      </c>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row>
    <row r="147" spans="1:142" s="26" customFormat="1">
      <c r="A147" s="9"/>
      <c r="B147" s="729" t="s">
        <v>104</v>
      </c>
      <c r="C147" s="29" t="s">
        <v>6</v>
      </c>
      <c r="D147" s="29">
        <v>8369.4</v>
      </c>
      <c r="E147" s="319"/>
      <c r="F147" s="192">
        <f t="shared" si="5"/>
        <v>0</v>
      </c>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row>
    <row r="148" spans="1:142" s="26" customFormat="1">
      <c r="A148" s="9"/>
      <c r="B148" s="729" t="s">
        <v>105</v>
      </c>
      <c r="C148" s="29" t="s">
        <v>6</v>
      </c>
      <c r="D148" s="29">
        <v>8935.5</v>
      </c>
      <c r="E148" s="319"/>
      <c r="F148" s="192">
        <f t="shared" si="5"/>
        <v>0</v>
      </c>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row>
    <row r="149" spans="1:142" s="26" customFormat="1">
      <c r="A149" s="9"/>
      <c r="B149" s="729" t="s">
        <v>106</v>
      </c>
      <c r="C149" s="29" t="s">
        <v>6</v>
      </c>
      <c r="D149" s="29">
        <v>9090.9</v>
      </c>
      <c r="E149" s="319"/>
      <c r="F149" s="192">
        <f t="shared" si="5"/>
        <v>0</v>
      </c>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row>
    <row r="150" spans="1:142" s="26" customFormat="1">
      <c r="A150" s="9"/>
      <c r="B150" s="729" t="s">
        <v>107</v>
      </c>
      <c r="C150" s="29" t="s">
        <v>6</v>
      </c>
      <c r="D150" s="29">
        <v>4365.63</v>
      </c>
      <c r="E150" s="319"/>
      <c r="F150" s="192">
        <f t="shared" si="5"/>
        <v>0</v>
      </c>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row>
    <row r="151" spans="1:142" s="26" customFormat="1">
      <c r="A151" s="9"/>
      <c r="B151" s="729" t="s">
        <v>108</v>
      </c>
      <c r="C151" s="29" t="s">
        <v>6</v>
      </c>
      <c r="D151" s="29">
        <v>7908.75</v>
      </c>
      <c r="E151" s="319"/>
      <c r="F151" s="192">
        <f t="shared" si="5"/>
        <v>0</v>
      </c>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row>
    <row r="152" spans="1:142" s="26" customFormat="1">
      <c r="A152" s="9"/>
      <c r="B152" s="731" t="s">
        <v>109</v>
      </c>
      <c r="C152" s="29" t="s">
        <v>6</v>
      </c>
      <c r="D152" s="29">
        <v>38770.080000000002</v>
      </c>
      <c r="E152" s="319"/>
      <c r="F152" s="192">
        <f t="shared" si="5"/>
        <v>0</v>
      </c>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c r="EC152" s="25"/>
      <c r="ED152" s="25"/>
      <c r="EE152" s="25"/>
      <c r="EF152" s="25"/>
      <c r="EG152" s="25"/>
      <c r="EH152" s="25"/>
      <c r="EI152" s="25"/>
      <c r="EJ152" s="25"/>
      <c r="EK152" s="25"/>
      <c r="EL152" s="25"/>
    </row>
    <row r="153" spans="1:142" s="26" customFormat="1">
      <c r="A153" s="9"/>
      <c r="B153" s="729" t="s">
        <v>110</v>
      </c>
      <c r="C153" s="31" t="s">
        <v>19</v>
      </c>
      <c r="D153" s="31">
        <v>704</v>
      </c>
      <c r="E153" s="319"/>
      <c r="F153" s="192">
        <f t="shared" si="5"/>
        <v>0</v>
      </c>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row>
    <row r="154" spans="1:142" s="26" customFormat="1">
      <c r="A154" s="9"/>
      <c r="B154" s="729" t="s">
        <v>111</v>
      </c>
      <c r="C154" s="31" t="s">
        <v>19</v>
      </c>
      <c r="D154" s="31">
        <v>352</v>
      </c>
      <c r="E154" s="30"/>
      <c r="F154" s="192">
        <f t="shared" si="5"/>
        <v>0</v>
      </c>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row>
    <row r="155" spans="1:142" s="26" customFormat="1">
      <c r="A155" s="9"/>
      <c r="B155" s="729" t="s">
        <v>112</v>
      </c>
      <c r="C155" s="31" t="s">
        <v>19</v>
      </c>
      <c r="D155" s="31">
        <v>252</v>
      </c>
      <c r="E155" s="30"/>
      <c r="F155" s="192">
        <f t="shared" si="5"/>
        <v>0</v>
      </c>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row>
    <row r="156" spans="1:142" s="26" customFormat="1">
      <c r="A156" s="9"/>
      <c r="B156" s="729" t="s">
        <v>113</v>
      </c>
      <c r="C156" s="31" t="s">
        <v>19</v>
      </c>
      <c r="D156" s="31">
        <v>252</v>
      </c>
      <c r="E156" s="30"/>
      <c r="F156" s="192">
        <f t="shared" si="5"/>
        <v>0</v>
      </c>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row>
    <row r="157" spans="1:142" s="26" customFormat="1">
      <c r="A157" s="9"/>
      <c r="B157" s="729" t="s">
        <v>114</v>
      </c>
      <c r="C157" s="31" t="s">
        <v>19</v>
      </c>
      <c r="D157" s="31">
        <v>126</v>
      </c>
      <c r="E157" s="30"/>
      <c r="F157" s="192">
        <f t="shared" si="5"/>
        <v>0</v>
      </c>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row>
    <row r="158" spans="1:142" s="26" customFormat="1">
      <c r="A158" s="9"/>
      <c r="B158" s="729" t="s">
        <v>115</v>
      </c>
      <c r="C158" s="31" t="s">
        <v>19</v>
      </c>
      <c r="D158" s="31">
        <v>1235</v>
      </c>
      <c r="E158" s="30"/>
      <c r="F158" s="192">
        <f t="shared" si="5"/>
        <v>0</v>
      </c>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row>
    <row r="159" spans="1:142" s="26" customFormat="1">
      <c r="A159" s="9"/>
      <c r="B159" s="729" t="s">
        <v>116</v>
      </c>
      <c r="C159" s="31" t="s">
        <v>19</v>
      </c>
      <c r="D159" s="31">
        <v>355</v>
      </c>
      <c r="E159" s="30"/>
      <c r="F159" s="192">
        <f t="shared" si="5"/>
        <v>0</v>
      </c>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row>
    <row r="160" spans="1:142" s="26" customFormat="1">
      <c r="A160" s="9"/>
      <c r="B160" s="32" t="s">
        <v>117</v>
      </c>
      <c r="C160" s="29"/>
      <c r="D160" s="29"/>
      <c r="E160" s="319"/>
      <c r="F160" s="192">
        <f t="shared" si="5"/>
        <v>0</v>
      </c>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row>
    <row r="161" spans="1:142" s="26" customFormat="1" ht="17.5">
      <c r="A161" s="9"/>
      <c r="B161" s="28" t="s">
        <v>118</v>
      </c>
      <c r="C161" s="29" t="s">
        <v>6</v>
      </c>
      <c r="D161" s="29">
        <v>10080</v>
      </c>
      <c r="E161" s="319"/>
      <c r="F161" s="192">
        <f t="shared" si="5"/>
        <v>0</v>
      </c>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row>
    <row r="162" spans="1:142" s="26" customFormat="1" ht="17.5">
      <c r="A162" s="9"/>
      <c r="B162" s="28" t="s">
        <v>119</v>
      </c>
      <c r="C162" s="29" t="s">
        <v>6</v>
      </c>
      <c r="D162" s="29">
        <v>4210</v>
      </c>
      <c r="E162" s="319"/>
      <c r="F162" s="192">
        <f t="shared" si="5"/>
        <v>0</v>
      </c>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row>
    <row r="163" spans="1:142" s="26" customFormat="1" ht="17.5">
      <c r="A163" s="9"/>
      <c r="B163" s="28" t="s">
        <v>120</v>
      </c>
      <c r="C163" s="29" t="s">
        <v>6</v>
      </c>
      <c r="D163" s="29">
        <v>3255</v>
      </c>
      <c r="E163" s="319"/>
      <c r="F163" s="192">
        <f t="shared" si="5"/>
        <v>0</v>
      </c>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row>
    <row r="164" spans="1:142">
      <c r="A164" s="15"/>
      <c r="B164" s="16" t="s">
        <v>20</v>
      </c>
      <c r="C164" s="17"/>
      <c r="D164" s="17"/>
      <c r="E164" s="317"/>
      <c r="F164" s="312">
        <f>SUM(F128:F163)</f>
        <v>0</v>
      </c>
    </row>
    <row r="165" spans="1:142">
      <c r="A165" s="9"/>
      <c r="B165" s="33"/>
      <c r="C165" s="34"/>
      <c r="D165" s="34"/>
      <c r="E165" s="320"/>
      <c r="F165" s="192"/>
    </row>
    <row r="166" spans="1:142">
      <c r="A166" s="9"/>
      <c r="B166" s="33" t="s">
        <v>121</v>
      </c>
      <c r="C166" s="19"/>
      <c r="D166" s="19"/>
      <c r="E166" s="315"/>
      <c r="F166" s="192"/>
    </row>
    <row r="167" spans="1:142" s="11" customFormat="1">
      <c r="A167" s="9"/>
      <c r="B167" s="35"/>
      <c r="C167" s="19"/>
      <c r="D167" s="19"/>
      <c r="E167" s="315"/>
      <c r="F167" s="192"/>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row>
    <row r="168" spans="1:142" s="11" customFormat="1" ht="62">
      <c r="A168" s="9">
        <v>4.01</v>
      </c>
      <c r="B168" s="10" t="s">
        <v>122</v>
      </c>
      <c r="C168" s="12"/>
      <c r="D168" s="12"/>
      <c r="E168" s="315"/>
      <c r="F168" s="192"/>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row>
    <row r="169" spans="1:142" s="11" customFormat="1" ht="7" customHeight="1">
      <c r="A169" s="9"/>
      <c r="B169" s="36"/>
      <c r="C169" s="12"/>
      <c r="D169" s="12"/>
      <c r="E169" s="315"/>
      <c r="F169" s="192">
        <f t="shared" ref="F169:F173" si="6">D169*E169</f>
        <v>0</v>
      </c>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row>
    <row r="170" spans="1:142" s="11" customFormat="1">
      <c r="A170" s="9"/>
      <c r="B170" s="10" t="s">
        <v>123</v>
      </c>
      <c r="C170" s="10" t="s">
        <v>124</v>
      </c>
      <c r="D170" s="12">
        <v>90</v>
      </c>
      <c r="E170" s="315"/>
      <c r="F170" s="192">
        <f t="shared" si="6"/>
        <v>0</v>
      </c>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row>
    <row r="171" spans="1:142" s="11" customFormat="1" ht="62">
      <c r="A171" s="9">
        <v>4.0199999999999996</v>
      </c>
      <c r="B171" s="10" t="s">
        <v>838</v>
      </c>
      <c r="C171" s="22" t="s">
        <v>125</v>
      </c>
      <c r="D171" s="22">
        <v>1624</v>
      </c>
      <c r="E171" s="315"/>
      <c r="F171" s="192">
        <f t="shared" si="6"/>
        <v>0</v>
      </c>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row>
    <row r="172" spans="1:142" s="11" customFormat="1" ht="16" customHeight="1">
      <c r="A172" s="9"/>
      <c r="B172" s="10"/>
      <c r="C172" s="22"/>
      <c r="D172" s="22"/>
      <c r="E172" s="315"/>
      <c r="F172" s="192">
        <f t="shared" si="6"/>
        <v>0</v>
      </c>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row>
    <row r="173" spans="1:142" s="11" customFormat="1" ht="128" customHeight="1">
      <c r="A173" s="9">
        <v>4.03</v>
      </c>
      <c r="B173" s="725" t="s">
        <v>837</v>
      </c>
      <c r="C173" s="22" t="s">
        <v>125</v>
      </c>
      <c r="D173" s="22">
        <v>4200</v>
      </c>
      <c r="E173" s="315"/>
      <c r="F173" s="192">
        <f t="shared" si="6"/>
        <v>0</v>
      </c>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row>
    <row r="174" spans="1:142" s="11" customFormat="1" ht="139" customHeight="1">
      <c r="A174" s="9">
        <v>4.04</v>
      </c>
      <c r="B174" s="730" t="s">
        <v>1170</v>
      </c>
      <c r="C174" s="22" t="s">
        <v>125</v>
      </c>
      <c r="D174" s="22">
        <v>2500</v>
      </c>
      <c r="E174" s="315"/>
      <c r="F174" s="192">
        <f t="shared" ref="F174:F177" si="7">D174*E174</f>
        <v>0</v>
      </c>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row>
    <row r="175" spans="1:142" s="11" customFormat="1" ht="48.5" customHeight="1">
      <c r="A175" s="9">
        <v>4.05</v>
      </c>
      <c r="B175" s="732" t="s">
        <v>1178</v>
      </c>
      <c r="C175" s="22" t="s">
        <v>125</v>
      </c>
      <c r="D175" s="22">
        <v>355</v>
      </c>
      <c r="E175" s="315"/>
      <c r="F175" s="192">
        <f t="shared" si="7"/>
        <v>0</v>
      </c>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row>
    <row r="176" spans="1:142" s="11" customFormat="1" ht="137.5" customHeight="1">
      <c r="A176" s="9">
        <v>4.0599999999999996</v>
      </c>
      <c r="B176" s="733" t="s">
        <v>1172</v>
      </c>
      <c r="C176" s="22" t="s">
        <v>125</v>
      </c>
      <c r="D176" s="22">
        <v>250</v>
      </c>
      <c r="E176" s="315"/>
      <c r="F176" s="192">
        <f t="shared" si="7"/>
        <v>0</v>
      </c>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row>
    <row r="177" spans="1:119" s="11" customFormat="1" ht="48.5" customHeight="1">
      <c r="A177" s="9">
        <v>4.07</v>
      </c>
      <c r="B177" s="734" t="s">
        <v>1173</v>
      </c>
      <c r="C177" s="22" t="s">
        <v>125</v>
      </c>
      <c r="D177" s="22">
        <v>650</v>
      </c>
      <c r="E177" s="315"/>
      <c r="F177" s="192">
        <f t="shared" si="7"/>
        <v>0</v>
      </c>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row>
    <row r="178" spans="1:119" s="11" customFormat="1" ht="40" customHeight="1">
      <c r="A178" s="9">
        <v>4.08</v>
      </c>
      <c r="B178" s="734" t="s">
        <v>1174</v>
      </c>
      <c r="C178" s="22" t="s">
        <v>125</v>
      </c>
      <c r="D178" s="22">
        <v>850</v>
      </c>
      <c r="E178" s="315"/>
      <c r="F178" s="192">
        <f t="shared" ref="F178" si="8">D178*E178</f>
        <v>0</v>
      </c>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row>
    <row r="179" spans="1:119">
      <c r="A179" s="15"/>
      <c r="B179" s="16" t="s">
        <v>20</v>
      </c>
      <c r="C179" s="17"/>
      <c r="D179" s="17"/>
      <c r="E179" s="317"/>
      <c r="F179" s="311">
        <f>SUM(F169:F178)</f>
        <v>0</v>
      </c>
    </row>
    <row r="180" spans="1:119" s="11" customFormat="1">
      <c r="A180" s="9"/>
      <c r="B180" s="20"/>
      <c r="C180" s="19"/>
      <c r="D180" s="19"/>
      <c r="E180" s="315"/>
      <c r="F180" s="192"/>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row>
    <row r="181" spans="1:119" s="11" customFormat="1">
      <c r="A181" s="9"/>
      <c r="B181" s="37" t="s">
        <v>126</v>
      </c>
      <c r="C181" s="29"/>
      <c r="D181" s="29"/>
      <c r="E181" s="316"/>
      <c r="F181" s="192">
        <f t="shared" ref="F181:F239" si="9">D181*E181</f>
        <v>0</v>
      </c>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row>
    <row r="182" spans="1:119" s="11" customFormat="1">
      <c r="A182" s="9"/>
      <c r="B182" s="37"/>
      <c r="C182" s="29"/>
      <c r="D182" s="29"/>
      <c r="E182" s="316"/>
      <c r="F182" s="192">
        <f t="shared" si="9"/>
        <v>0</v>
      </c>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row>
    <row r="183" spans="1:119" s="11" customFormat="1" ht="108.5">
      <c r="A183" s="9">
        <v>5.01</v>
      </c>
      <c r="B183" s="28" t="s">
        <v>127</v>
      </c>
      <c r="C183" s="29"/>
      <c r="D183" s="29"/>
      <c r="E183" s="321"/>
      <c r="F183" s="192">
        <f t="shared" si="9"/>
        <v>0</v>
      </c>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row>
    <row r="184" spans="1:119" s="11" customFormat="1">
      <c r="A184" s="9"/>
      <c r="B184" s="38"/>
      <c r="C184" s="29"/>
      <c r="D184" s="29"/>
      <c r="E184" s="321"/>
      <c r="F184" s="192">
        <f t="shared" si="9"/>
        <v>0</v>
      </c>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row>
    <row r="185" spans="1:119" s="11" customFormat="1">
      <c r="A185" s="9"/>
      <c r="B185" s="37" t="s">
        <v>128</v>
      </c>
      <c r="C185" s="29"/>
      <c r="D185" s="29"/>
      <c r="E185" s="321"/>
      <c r="F185" s="192">
        <f t="shared" si="9"/>
        <v>0</v>
      </c>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row>
    <row r="186" spans="1:119" s="11" customFormat="1">
      <c r="A186" s="9"/>
      <c r="B186" s="39"/>
      <c r="C186" s="29"/>
      <c r="D186" s="29"/>
      <c r="E186" s="321"/>
      <c r="F186" s="192">
        <f t="shared" si="9"/>
        <v>0</v>
      </c>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row>
    <row r="187" spans="1:119" s="11" customFormat="1" ht="17.5">
      <c r="A187" s="9"/>
      <c r="B187" s="28" t="s">
        <v>129</v>
      </c>
      <c r="C187" s="29" t="s">
        <v>124</v>
      </c>
      <c r="D187" s="29">
        <v>68</v>
      </c>
      <c r="E187" s="321"/>
      <c r="F187" s="192">
        <f t="shared" si="9"/>
        <v>0</v>
      </c>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row>
    <row r="188" spans="1:119">
      <c r="A188" s="9"/>
      <c r="B188" s="28"/>
      <c r="C188" s="29"/>
      <c r="D188" s="29"/>
      <c r="E188" s="321"/>
      <c r="F188" s="192">
        <f t="shared" si="9"/>
        <v>0</v>
      </c>
    </row>
    <row r="189" spans="1:119" ht="17.5">
      <c r="A189" s="9"/>
      <c r="B189" s="28" t="s">
        <v>130</v>
      </c>
      <c r="C189" s="29" t="s">
        <v>124</v>
      </c>
      <c r="D189" s="29">
        <v>17</v>
      </c>
      <c r="E189" s="321"/>
      <c r="F189" s="192">
        <f t="shared" si="9"/>
        <v>0</v>
      </c>
    </row>
    <row r="190" spans="1:119">
      <c r="A190" s="9"/>
      <c r="B190" s="28"/>
      <c r="C190" s="29"/>
      <c r="D190" s="29"/>
      <c r="E190" s="321"/>
      <c r="F190" s="192">
        <f t="shared" si="9"/>
        <v>0</v>
      </c>
    </row>
    <row r="191" spans="1:119" ht="17.5">
      <c r="A191" s="9"/>
      <c r="B191" s="28" t="s">
        <v>131</v>
      </c>
      <c r="C191" s="29" t="s">
        <v>124</v>
      </c>
      <c r="D191" s="29">
        <v>38</v>
      </c>
      <c r="E191" s="321"/>
      <c r="F191" s="192">
        <f t="shared" si="9"/>
        <v>0</v>
      </c>
    </row>
    <row r="192" spans="1:119">
      <c r="A192" s="9"/>
      <c r="B192" s="28"/>
      <c r="C192" s="29"/>
      <c r="D192" s="29"/>
      <c r="E192" s="321"/>
      <c r="F192" s="192">
        <f t="shared" si="9"/>
        <v>0</v>
      </c>
    </row>
    <row r="193" spans="1:119" ht="17.5">
      <c r="A193" s="9"/>
      <c r="B193" s="28" t="s">
        <v>132</v>
      </c>
      <c r="C193" s="29" t="s">
        <v>124</v>
      </c>
      <c r="D193" s="29">
        <v>45</v>
      </c>
      <c r="E193" s="321"/>
      <c r="F193" s="192">
        <f t="shared" si="9"/>
        <v>0</v>
      </c>
    </row>
    <row r="194" spans="1:119">
      <c r="A194" s="9"/>
      <c r="B194" s="28"/>
      <c r="C194" s="29"/>
      <c r="D194" s="29"/>
      <c r="E194" s="321"/>
      <c r="F194" s="192">
        <f t="shared" si="9"/>
        <v>0</v>
      </c>
    </row>
    <row r="195" spans="1:119" ht="17.5">
      <c r="A195" s="9"/>
      <c r="B195" s="28" t="s">
        <v>133</v>
      </c>
      <c r="C195" s="29" t="s">
        <v>124</v>
      </c>
      <c r="D195" s="29">
        <v>23</v>
      </c>
      <c r="E195" s="321"/>
      <c r="F195" s="192">
        <f t="shared" si="9"/>
        <v>0</v>
      </c>
    </row>
    <row r="196" spans="1:119">
      <c r="A196" s="9"/>
      <c r="B196" s="28"/>
      <c r="C196" s="29"/>
      <c r="D196" s="29"/>
      <c r="E196" s="321"/>
      <c r="F196" s="192">
        <f t="shared" si="9"/>
        <v>0</v>
      </c>
    </row>
    <row r="197" spans="1:119" ht="17.5">
      <c r="A197" s="9"/>
      <c r="B197" s="28" t="s">
        <v>134</v>
      </c>
      <c r="C197" s="29" t="s">
        <v>124</v>
      </c>
      <c r="D197" s="29">
        <v>53</v>
      </c>
      <c r="E197" s="321"/>
      <c r="F197" s="192">
        <f t="shared" si="9"/>
        <v>0</v>
      </c>
    </row>
    <row r="198" spans="1:119">
      <c r="A198" s="9"/>
      <c r="B198" s="28"/>
      <c r="C198" s="29"/>
      <c r="D198" s="29"/>
      <c r="E198" s="321"/>
      <c r="F198" s="192">
        <f t="shared" si="9"/>
        <v>0</v>
      </c>
    </row>
    <row r="199" spans="1:119" ht="17.5">
      <c r="A199" s="9"/>
      <c r="B199" s="28" t="s">
        <v>135</v>
      </c>
      <c r="C199" s="29" t="s">
        <v>124</v>
      </c>
      <c r="D199" s="29">
        <v>128</v>
      </c>
      <c r="E199" s="321"/>
      <c r="F199" s="192">
        <f t="shared" si="9"/>
        <v>0</v>
      </c>
    </row>
    <row r="200" spans="1:119" s="11" customFormat="1">
      <c r="A200" s="9"/>
      <c r="B200" s="37" t="s">
        <v>136</v>
      </c>
      <c r="C200" s="29"/>
      <c r="D200" s="29"/>
      <c r="E200" s="321"/>
      <c r="F200" s="192">
        <f t="shared" si="9"/>
        <v>0</v>
      </c>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row>
    <row r="201" spans="1:119" s="11" customFormat="1">
      <c r="A201" s="9"/>
      <c r="B201" s="39"/>
      <c r="C201" s="29"/>
      <c r="D201" s="29"/>
      <c r="E201" s="321"/>
      <c r="F201" s="192">
        <f t="shared" si="9"/>
        <v>0</v>
      </c>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row>
    <row r="202" spans="1:119" ht="17.5">
      <c r="A202" s="9"/>
      <c r="B202" s="28" t="s">
        <v>137</v>
      </c>
      <c r="C202" s="29" t="s">
        <v>124</v>
      </c>
      <c r="D202" s="29">
        <v>21</v>
      </c>
      <c r="E202" s="321"/>
      <c r="F202" s="192">
        <f t="shared" si="9"/>
        <v>0</v>
      </c>
    </row>
    <row r="203" spans="1:119">
      <c r="A203" s="9"/>
      <c r="B203" s="28"/>
      <c r="C203" s="29"/>
      <c r="D203" s="29"/>
      <c r="E203" s="321"/>
      <c r="F203" s="192">
        <f t="shared" si="9"/>
        <v>0</v>
      </c>
    </row>
    <row r="204" spans="1:119" ht="17.5">
      <c r="A204" s="9"/>
      <c r="B204" s="28" t="s">
        <v>138</v>
      </c>
      <c r="C204" s="29" t="s">
        <v>124</v>
      </c>
      <c r="D204" s="29">
        <v>26</v>
      </c>
      <c r="E204" s="321"/>
      <c r="F204" s="192">
        <f t="shared" si="9"/>
        <v>0</v>
      </c>
    </row>
    <row r="205" spans="1:119">
      <c r="A205" s="9"/>
      <c r="B205" s="40"/>
      <c r="C205" s="29"/>
      <c r="D205" s="29"/>
      <c r="E205" s="321"/>
      <c r="F205" s="192">
        <f t="shared" si="9"/>
        <v>0</v>
      </c>
    </row>
    <row r="206" spans="1:119" s="41" customFormat="1">
      <c r="A206" s="9">
        <v>5.0199999999999996</v>
      </c>
      <c r="B206" s="37" t="s">
        <v>139</v>
      </c>
      <c r="C206" s="29"/>
      <c r="D206" s="29"/>
      <c r="E206" s="321"/>
      <c r="F206" s="192">
        <f t="shared" si="9"/>
        <v>0</v>
      </c>
    </row>
    <row r="207" spans="1:119" s="41" customFormat="1">
      <c r="A207" s="9"/>
      <c r="B207" s="42"/>
      <c r="C207" s="29"/>
      <c r="D207" s="29"/>
      <c r="E207" s="321"/>
      <c r="F207" s="192">
        <f t="shared" si="9"/>
        <v>0</v>
      </c>
    </row>
    <row r="208" spans="1:119" s="41" customFormat="1">
      <c r="A208" s="9"/>
      <c r="B208" s="841" t="s">
        <v>839</v>
      </c>
      <c r="C208" s="29"/>
      <c r="D208" s="29"/>
      <c r="E208" s="321"/>
      <c r="F208" s="192">
        <f t="shared" si="9"/>
        <v>0</v>
      </c>
    </row>
    <row r="209" spans="1:142" s="41" customFormat="1" ht="172.5" customHeight="1">
      <c r="A209" s="9"/>
      <c r="B209" s="841"/>
      <c r="C209" s="29" t="s">
        <v>14</v>
      </c>
      <c r="D209" s="29">
        <v>285</v>
      </c>
      <c r="E209" s="321"/>
      <c r="F209" s="192">
        <f t="shared" si="9"/>
        <v>0</v>
      </c>
    </row>
    <row r="210" spans="1:142" s="41" customFormat="1">
      <c r="A210" s="9">
        <v>5.03</v>
      </c>
      <c r="B210" s="37" t="s">
        <v>140</v>
      </c>
      <c r="C210" s="29"/>
      <c r="D210" s="29"/>
      <c r="E210" s="321"/>
      <c r="F210" s="192">
        <f t="shared" si="9"/>
        <v>0</v>
      </c>
    </row>
    <row r="211" spans="1:142" ht="17.5">
      <c r="A211" s="9"/>
      <c r="B211" s="28" t="s">
        <v>141</v>
      </c>
      <c r="C211" s="29" t="s">
        <v>124</v>
      </c>
      <c r="D211" s="29">
        <v>17</v>
      </c>
      <c r="E211" s="321"/>
      <c r="F211" s="192">
        <f t="shared" si="9"/>
        <v>0</v>
      </c>
    </row>
    <row r="212" spans="1:142" s="11" customFormat="1" ht="17.5">
      <c r="A212" s="9"/>
      <c r="B212" s="28" t="s">
        <v>142</v>
      </c>
      <c r="C212" s="29" t="s">
        <v>124</v>
      </c>
      <c r="D212" s="29">
        <v>16</v>
      </c>
      <c r="E212" s="321"/>
      <c r="F212" s="192">
        <f t="shared" si="9"/>
        <v>0</v>
      </c>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row>
    <row r="213" spans="1:142" s="11" customFormat="1" ht="17.5">
      <c r="A213" s="44"/>
      <c r="B213" s="43" t="s">
        <v>143</v>
      </c>
      <c r="C213" s="29" t="s">
        <v>124</v>
      </c>
      <c r="D213" s="29">
        <v>16</v>
      </c>
      <c r="E213" s="321"/>
      <c r="F213" s="192">
        <f t="shared" si="9"/>
        <v>0</v>
      </c>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row>
    <row r="214" spans="1:142" s="11" customFormat="1" ht="17.5">
      <c r="A214" s="44"/>
      <c r="B214" s="43" t="s">
        <v>144</v>
      </c>
      <c r="C214" s="29" t="s">
        <v>124</v>
      </c>
      <c r="D214" s="29">
        <v>65</v>
      </c>
      <c r="E214" s="321"/>
      <c r="F214" s="192">
        <f t="shared" si="9"/>
        <v>0</v>
      </c>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row>
    <row r="215" spans="1:142" s="11" customFormat="1" ht="17.5">
      <c r="A215" s="44"/>
      <c r="B215" s="43" t="s">
        <v>145</v>
      </c>
      <c r="C215" s="29" t="s">
        <v>124</v>
      </c>
      <c r="D215" s="29">
        <v>72</v>
      </c>
      <c r="E215" s="321"/>
      <c r="F215" s="192">
        <f t="shared" si="9"/>
        <v>0</v>
      </c>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row>
    <row r="216" spans="1:142" s="11" customFormat="1" ht="17.5">
      <c r="A216" s="44"/>
      <c r="B216" s="43" t="s">
        <v>146</v>
      </c>
      <c r="C216" s="29" t="s">
        <v>124</v>
      </c>
      <c r="D216" s="29">
        <v>20</v>
      </c>
      <c r="E216" s="321"/>
      <c r="F216" s="192">
        <f t="shared" si="9"/>
        <v>0</v>
      </c>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row>
    <row r="217" spans="1:142" s="11" customFormat="1" ht="17.5">
      <c r="A217" s="44"/>
      <c r="B217" s="43" t="s">
        <v>147</v>
      </c>
      <c r="C217" s="29" t="s">
        <v>124</v>
      </c>
      <c r="D217" s="29">
        <v>80</v>
      </c>
      <c r="E217" s="321"/>
      <c r="F217" s="192">
        <f t="shared" si="9"/>
        <v>0</v>
      </c>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row>
    <row r="218" spans="1:142" s="11" customFormat="1" ht="17.5">
      <c r="A218" s="44"/>
      <c r="B218" s="43" t="s">
        <v>148</v>
      </c>
      <c r="C218" s="29" t="s">
        <v>124</v>
      </c>
      <c r="D218" s="29">
        <v>20</v>
      </c>
      <c r="E218" s="321"/>
      <c r="F218" s="192">
        <f t="shared" si="9"/>
        <v>0</v>
      </c>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row>
    <row r="219" spans="1:142" s="11" customFormat="1">
      <c r="A219" s="9"/>
      <c r="B219" s="43"/>
      <c r="C219" s="29"/>
      <c r="D219" s="29"/>
      <c r="E219" s="316"/>
      <c r="F219" s="192">
        <f t="shared" si="9"/>
        <v>0</v>
      </c>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row>
    <row r="220" spans="1:142">
      <c r="A220" s="9"/>
      <c r="B220" s="45" t="s">
        <v>149</v>
      </c>
      <c r="C220" s="29"/>
      <c r="D220" s="29"/>
      <c r="E220" s="321"/>
      <c r="F220" s="192">
        <f t="shared" si="9"/>
        <v>0</v>
      </c>
    </row>
    <row r="221" spans="1:142" ht="152.5" customHeight="1">
      <c r="A221" s="9">
        <v>5.04</v>
      </c>
      <c r="B221" s="28" t="s">
        <v>150</v>
      </c>
      <c r="C221" s="29"/>
      <c r="D221" s="29"/>
      <c r="E221" s="321"/>
      <c r="F221" s="192">
        <f t="shared" si="9"/>
        <v>0</v>
      </c>
    </row>
    <row r="222" spans="1:142" ht="31">
      <c r="A222" s="9"/>
      <c r="B222" s="28" t="s">
        <v>151</v>
      </c>
      <c r="C222" s="31"/>
      <c r="D222" s="31"/>
      <c r="E222" s="316"/>
      <c r="F222" s="192">
        <f t="shared" si="9"/>
        <v>0</v>
      </c>
    </row>
    <row r="223" spans="1:142">
      <c r="A223" s="9"/>
      <c r="B223" s="28"/>
      <c r="C223" s="29"/>
      <c r="D223" s="29"/>
      <c r="E223" s="321"/>
      <c r="F223" s="192">
        <f t="shared" si="9"/>
        <v>0</v>
      </c>
    </row>
    <row r="224" spans="1:142" s="26" customFormat="1" ht="18.5">
      <c r="A224" s="9"/>
      <c r="B224" s="28" t="s">
        <v>152</v>
      </c>
      <c r="C224" s="31" t="s">
        <v>14</v>
      </c>
      <c r="D224" s="31">
        <v>395</v>
      </c>
      <c r="E224" s="316"/>
      <c r="F224" s="192">
        <f t="shared" si="9"/>
        <v>0</v>
      </c>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c r="EC224" s="25"/>
      <c r="ED224" s="25"/>
      <c r="EE224" s="25"/>
      <c r="EF224" s="25"/>
      <c r="EG224" s="25"/>
      <c r="EH224" s="25"/>
      <c r="EI224" s="25"/>
      <c r="EJ224" s="25"/>
      <c r="EK224" s="25"/>
      <c r="EL224" s="25"/>
    </row>
    <row r="225" spans="1:142" s="26" customFormat="1" ht="18.5">
      <c r="A225" s="9"/>
      <c r="B225" s="28" t="s">
        <v>153</v>
      </c>
      <c r="C225" s="31" t="s">
        <v>14</v>
      </c>
      <c r="D225" s="31">
        <v>355</v>
      </c>
      <c r="E225" s="316"/>
      <c r="F225" s="192">
        <f t="shared" si="9"/>
        <v>0</v>
      </c>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row>
    <row r="226" spans="1:142" s="26" customFormat="1" ht="18.5">
      <c r="A226" s="9"/>
      <c r="B226" s="28" t="s">
        <v>154</v>
      </c>
      <c r="C226" s="31" t="s">
        <v>14</v>
      </c>
      <c r="D226" s="31">
        <v>145</v>
      </c>
      <c r="E226" s="316"/>
      <c r="F226" s="192">
        <f t="shared" si="9"/>
        <v>0</v>
      </c>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row>
    <row r="227" spans="1:142" s="26" customFormat="1" ht="18.5">
      <c r="A227" s="9"/>
      <c r="B227" s="28" t="s">
        <v>155</v>
      </c>
      <c r="C227" s="31" t="s">
        <v>14</v>
      </c>
      <c r="D227" s="31">
        <v>365</v>
      </c>
      <c r="E227" s="316"/>
      <c r="F227" s="192">
        <f t="shared" si="9"/>
        <v>0</v>
      </c>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c r="EC227" s="25"/>
      <c r="ED227" s="25"/>
      <c r="EE227" s="25"/>
      <c r="EF227" s="25"/>
      <c r="EG227" s="25"/>
      <c r="EH227" s="25"/>
      <c r="EI227" s="25"/>
      <c r="EJ227" s="25"/>
      <c r="EK227" s="25"/>
      <c r="EL227" s="25"/>
    </row>
    <row r="228" spans="1:142" s="26" customFormat="1">
      <c r="A228" s="9"/>
      <c r="B228" s="28"/>
      <c r="C228" s="31"/>
      <c r="D228" s="31"/>
      <c r="E228" s="316"/>
      <c r="F228" s="192">
        <f t="shared" si="9"/>
        <v>0</v>
      </c>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c r="EC228" s="25"/>
      <c r="ED228" s="25"/>
      <c r="EE228" s="25"/>
      <c r="EF228" s="25"/>
      <c r="EG228" s="25"/>
      <c r="EH228" s="25"/>
      <c r="EI228" s="25"/>
      <c r="EJ228" s="25"/>
      <c r="EK228" s="25"/>
      <c r="EL228" s="25"/>
    </row>
    <row r="229" spans="1:142" s="26" customFormat="1">
      <c r="A229" s="9">
        <v>5.05</v>
      </c>
      <c r="B229" s="45" t="s">
        <v>156</v>
      </c>
      <c r="C229" s="31"/>
      <c r="D229" s="31"/>
      <c r="E229" s="316"/>
      <c r="F229" s="192">
        <f t="shared" si="9"/>
        <v>0</v>
      </c>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25"/>
      <c r="DS229" s="25"/>
      <c r="DT229" s="25"/>
      <c r="DU229" s="25"/>
      <c r="DV229" s="25"/>
      <c r="DW229" s="25"/>
      <c r="DX229" s="25"/>
      <c r="DY229" s="25"/>
      <c r="DZ229" s="25"/>
      <c r="EA229" s="25"/>
      <c r="EB229" s="25"/>
      <c r="EC229" s="25"/>
      <c r="ED229" s="25"/>
      <c r="EE229" s="25"/>
      <c r="EF229" s="25"/>
      <c r="EG229" s="25"/>
      <c r="EH229" s="25"/>
      <c r="EI229" s="25"/>
      <c r="EJ229" s="25"/>
      <c r="EK229" s="25"/>
      <c r="EL229" s="25"/>
    </row>
    <row r="230" spans="1:142" s="26" customFormat="1" ht="353.5" customHeight="1">
      <c r="A230" s="9"/>
      <c r="B230" s="46" t="s">
        <v>1177</v>
      </c>
      <c r="C230" s="29"/>
      <c r="D230" s="29"/>
      <c r="E230" s="321"/>
      <c r="F230" s="192">
        <f t="shared" si="9"/>
        <v>0</v>
      </c>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row>
    <row r="231" spans="1:142" ht="73" customHeight="1">
      <c r="A231" s="9"/>
      <c r="B231" s="46" t="s">
        <v>157</v>
      </c>
      <c r="C231" s="29"/>
      <c r="D231" s="29"/>
      <c r="E231" s="321"/>
      <c r="F231" s="192">
        <f t="shared" si="9"/>
        <v>0</v>
      </c>
    </row>
    <row r="232" spans="1:142" ht="15.5" customHeight="1">
      <c r="A232" s="9"/>
      <c r="B232" s="43" t="s">
        <v>158</v>
      </c>
      <c r="C232" s="29" t="s">
        <v>124</v>
      </c>
      <c r="D232" s="29">
        <v>22</v>
      </c>
      <c r="E232" s="321"/>
      <c r="F232" s="192">
        <f t="shared" si="9"/>
        <v>0</v>
      </c>
    </row>
    <row r="233" spans="1:142" ht="303" customHeight="1">
      <c r="A233" s="9"/>
      <c r="B233" s="375" t="s">
        <v>834</v>
      </c>
      <c r="C233" s="29" t="s">
        <v>124</v>
      </c>
      <c r="D233" s="29">
        <v>6</v>
      </c>
      <c r="E233" s="321"/>
      <c r="F233" s="192">
        <f t="shared" si="9"/>
        <v>0</v>
      </c>
    </row>
    <row r="234" spans="1:142" ht="31">
      <c r="A234" s="9">
        <v>5.0599999999999996</v>
      </c>
      <c r="B234" s="47" t="s">
        <v>159</v>
      </c>
      <c r="C234" s="29"/>
      <c r="D234" s="29"/>
      <c r="E234" s="321"/>
      <c r="F234" s="192">
        <f t="shared" si="9"/>
        <v>0</v>
      </c>
    </row>
    <row r="235" spans="1:142" s="11" customFormat="1">
      <c r="A235" s="9"/>
      <c r="B235" s="375" t="s">
        <v>160</v>
      </c>
      <c r="C235" s="29" t="s">
        <v>124</v>
      </c>
      <c r="D235" s="29">
        <v>5</v>
      </c>
      <c r="E235" s="321"/>
      <c r="F235" s="192">
        <f t="shared" si="9"/>
        <v>0</v>
      </c>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row>
    <row r="236" spans="1:142" s="11" customFormat="1" ht="9.5" customHeight="1">
      <c r="A236" s="9"/>
      <c r="B236" s="375"/>
      <c r="C236" s="29"/>
      <c r="D236" s="29"/>
      <c r="E236" s="321"/>
      <c r="F236" s="192">
        <f t="shared" si="9"/>
        <v>0</v>
      </c>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row>
    <row r="237" spans="1:142" s="11" customFormat="1" ht="239.5" customHeight="1">
      <c r="A237" s="726">
        <v>5.07</v>
      </c>
      <c r="B237" s="727" t="s">
        <v>836</v>
      </c>
      <c r="C237" s="31" t="s">
        <v>14</v>
      </c>
      <c r="D237" s="29">
        <v>165</v>
      </c>
      <c r="E237" s="321"/>
      <c r="F237" s="192">
        <f t="shared" si="9"/>
        <v>0</v>
      </c>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row>
    <row r="238" spans="1:142" s="11" customFormat="1" ht="9" customHeight="1">
      <c r="A238" s="726"/>
      <c r="B238" s="728"/>
      <c r="C238" s="31"/>
      <c r="D238" s="31"/>
      <c r="E238" s="316"/>
      <c r="F238" s="192">
        <f t="shared" si="9"/>
        <v>0</v>
      </c>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row>
    <row r="239" spans="1:142" s="11" customFormat="1" ht="44.5">
      <c r="A239" s="726">
        <v>5.08</v>
      </c>
      <c r="B239" s="729" t="s">
        <v>844</v>
      </c>
      <c r="C239" s="31" t="s">
        <v>14</v>
      </c>
      <c r="D239" s="31">
        <v>378</v>
      </c>
      <c r="E239" s="14"/>
      <c r="F239" s="192">
        <f t="shared" si="9"/>
        <v>0</v>
      </c>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row>
    <row r="240" spans="1:142" s="11" customFormat="1" ht="7" customHeight="1">
      <c r="A240" s="726"/>
      <c r="B240" s="729"/>
      <c r="C240" s="31"/>
      <c r="D240" s="31"/>
      <c r="E240" s="316"/>
      <c r="F240" s="192">
        <f t="shared" ref="F240:F246" si="10">D240*E240</f>
        <v>0</v>
      </c>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row>
    <row r="241" spans="1:119" s="11" customFormat="1" ht="30">
      <c r="A241" s="726">
        <v>5.09</v>
      </c>
      <c r="B241" s="729" t="s">
        <v>845</v>
      </c>
      <c r="C241" s="31" t="s">
        <v>99</v>
      </c>
      <c r="D241" s="31">
        <v>154</v>
      </c>
      <c r="E241" s="316"/>
      <c r="F241" s="192">
        <f t="shared" si="10"/>
        <v>0</v>
      </c>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row>
    <row r="242" spans="1:119" s="11" customFormat="1" ht="5" customHeight="1">
      <c r="A242" s="726"/>
      <c r="B242" s="729"/>
      <c r="C242" s="31"/>
      <c r="D242" s="31"/>
      <c r="E242" s="14"/>
      <c r="F242" s="192"/>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row>
    <row r="243" spans="1:119" s="11" customFormat="1" ht="31">
      <c r="A243" s="726">
        <v>5.0999999999999996</v>
      </c>
      <c r="B243" s="729" t="s">
        <v>161</v>
      </c>
      <c r="C243" s="31" t="s">
        <v>14</v>
      </c>
      <c r="D243" s="31">
        <v>915</v>
      </c>
      <c r="E243" s="14"/>
      <c r="F243" s="192">
        <f t="shared" si="10"/>
        <v>0</v>
      </c>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row>
    <row r="244" spans="1:119" s="11" customFormat="1" ht="14" customHeight="1">
      <c r="A244" s="726"/>
      <c r="B244" s="729"/>
      <c r="C244" s="31"/>
      <c r="D244" s="31"/>
      <c r="E244" s="316"/>
      <c r="F244" s="192">
        <f t="shared" si="10"/>
        <v>0</v>
      </c>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row>
    <row r="245" spans="1:119" s="11" customFormat="1" ht="212" customHeight="1">
      <c r="A245" s="726">
        <v>5.1100000000000003</v>
      </c>
      <c r="B245" s="729" t="s">
        <v>1176</v>
      </c>
      <c r="C245" s="31" t="s">
        <v>14</v>
      </c>
      <c r="D245" s="31">
        <v>170</v>
      </c>
      <c r="E245" s="316"/>
      <c r="F245" s="192">
        <f t="shared" si="10"/>
        <v>0</v>
      </c>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row>
    <row r="246" spans="1:119" s="11" customFormat="1" ht="155.5" customHeight="1">
      <c r="A246" s="9">
        <v>5.12</v>
      </c>
      <c r="B246" s="735" t="s">
        <v>1175</v>
      </c>
      <c r="C246" s="31" t="s">
        <v>14</v>
      </c>
      <c r="D246" s="31">
        <v>620</v>
      </c>
      <c r="E246" s="316"/>
      <c r="F246" s="192">
        <f t="shared" si="10"/>
        <v>0</v>
      </c>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row>
    <row r="247" spans="1:119" s="11" customFormat="1">
      <c r="A247" s="15"/>
      <c r="B247" s="16" t="s">
        <v>20</v>
      </c>
      <c r="C247" s="17"/>
      <c r="D247" s="17"/>
      <c r="E247" s="317"/>
      <c r="F247" s="311">
        <f>SUM(F181:F246)</f>
        <v>0</v>
      </c>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row>
    <row r="248" spans="1:119" s="11" customFormat="1">
      <c r="A248" s="9"/>
      <c r="B248" s="10"/>
      <c r="C248" s="12"/>
      <c r="D248" s="12"/>
      <c r="E248" s="315"/>
      <c r="F248" s="192"/>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row>
    <row r="249" spans="1:119" s="11" customFormat="1">
      <c r="A249" s="9"/>
      <c r="B249" s="48" t="s">
        <v>162</v>
      </c>
      <c r="C249" s="49"/>
      <c r="D249" s="49"/>
      <c r="E249" s="315"/>
      <c r="F249" s="192"/>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row>
    <row r="250" spans="1:119" s="11" customFormat="1">
      <c r="A250" s="9"/>
      <c r="B250" s="50"/>
      <c r="C250" s="49"/>
      <c r="D250" s="49"/>
      <c r="E250" s="315"/>
      <c r="F250" s="192"/>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row>
    <row r="251" spans="1:119" s="11" customFormat="1" ht="31">
      <c r="A251" s="9">
        <v>6.01</v>
      </c>
      <c r="B251" s="10" t="s">
        <v>163</v>
      </c>
      <c r="C251" s="51"/>
      <c r="D251" s="51"/>
      <c r="E251" s="315"/>
      <c r="F251" s="192"/>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row>
    <row r="252" spans="1:119" s="11" customFormat="1">
      <c r="A252" s="9"/>
      <c r="B252" s="729"/>
      <c r="C252" s="49"/>
      <c r="D252" s="49"/>
      <c r="E252" s="315"/>
      <c r="F252" s="192"/>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row>
    <row r="253" spans="1:119" s="11" customFormat="1" ht="18.5">
      <c r="A253" s="9"/>
      <c r="B253" s="729" t="s">
        <v>164</v>
      </c>
      <c r="C253" s="6" t="s">
        <v>14</v>
      </c>
      <c r="D253" s="6">
        <v>12860</v>
      </c>
      <c r="E253" s="315"/>
      <c r="F253" s="192">
        <f>D253*E253</f>
        <v>0</v>
      </c>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row>
    <row r="254" spans="1:119" ht="18.5">
      <c r="A254" s="9"/>
      <c r="B254" s="729" t="s">
        <v>165</v>
      </c>
      <c r="C254" s="6" t="s">
        <v>14</v>
      </c>
      <c r="D254" s="6">
        <v>3852</v>
      </c>
      <c r="E254" s="315"/>
      <c r="F254" s="192">
        <f t="shared" ref="F254:F276" si="11">D254*E254</f>
        <v>0</v>
      </c>
    </row>
    <row r="255" spans="1:119">
      <c r="A255" s="9"/>
      <c r="B255" s="10"/>
      <c r="C255" s="49"/>
      <c r="D255" s="49"/>
      <c r="E255" s="315"/>
      <c r="F255" s="192">
        <f t="shared" si="11"/>
        <v>0</v>
      </c>
    </row>
    <row r="256" spans="1:119" s="11" customFormat="1" ht="31">
      <c r="A256" s="9">
        <v>6.02</v>
      </c>
      <c r="B256" s="10" t="s">
        <v>166</v>
      </c>
      <c r="C256" s="51"/>
      <c r="D256" s="51"/>
      <c r="E256" s="315"/>
      <c r="F256" s="192">
        <f t="shared" si="11"/>
        <v>0</v>
      </c>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row>
    <row r="257" spans="1:6" ht="12" customHeight="1">
      <c r="A257" s="9"/>
      <c r="B257" s="10"/>
      <c r="C257" s="49"/>
      <c r="D257" s="49"/>
      <c r="E257" s="315"/>
      <c r="F257" s="192">
        <f t="shared" si="11"/>
        <v>0</v>
      </c>
    </row>
    <row r="258" spans="1:6" ht="18.5">
      <c r="A258" s="9"/>
      <c r="B258" s="28" t="s">
        <v>164</v>
      </c>
      <c r="C258" s="52" t="s">
        <v>14</v>
      </c>
      <c r="D258" s="6">
        <v>18043</v>
      </c>
      <c r="E258" s="316"/>
      <c r="F258" s="192">
        <f t="shared" si="11"/>
        <v>0</v>
      </c>
    </row>
    <row r="259" spans="1:6" ht="18.5">
      <c r="A259" s="9"/>
      <c r="B259" s="28" t="s">
        <v>167</v>
      </c>
      <c r="C259" s="52" t="s">
        <v>14</v>
      </c>
      <c r="D259" s="52">
        <v>6105</v>
      </c>
      <c r="E259" s="316"/>
      <c r="F259" s="192">
        <f t="shared" si="11"/>
        <v>0</v>
      </c>
    </row>
    <row r="260" spans="1:6" ht="18.5">
      <c r="A260" s="9"/>
      <c r="B260" s="28" t="s">
        <v>168</v>
      </c>
      <c r="C260" s="52" t="s">
        <v>14</v>
      </c>
      <c r="D260" s="52">
        <v>4552</v>
      </c>
      <c r="E260" s="316"/>
      <c r="F260" s="192">
        <f t="shared" si="11"/>
        <v>0</v>
      </c>
    </row>
    <row r="261" spans="1:6" ht="18.5">
      <c r="A261" s="9"/>
      <c r="B261" s="10" t="s">
        <v>169</v>
      </c>
      <c r="C261" s="6" t="s">
        <v>14</v>
      </c>
      <c r="D261" s="6">
        <v>22212.42</v>
      </c>
      <c r="E261" s="316"/>
      <c r="F261" s="192">
        <f t="shared" si="11"/>
        <v>0</v>
      </c>
    </row>
    <row r="262" spans="1:6" ht="18.5">
      <c r="A262" s="9"/>
      <c r="B262" s="10" t="s">
        <v>170</v>
      </c>
      <c r="C262" s="6" t="s">
        <v>14</v>
      </c>
      <c r="D262" s="6">
        <v>850</v>
      </c>
      <c r="E262" s="316"/>
      <c r="F262" s="192">
        <f t="shared" si="11"/>
        <v>0</v>
      </c>
    </row>
    <row r="263" spans="1:6" ht="18.5">
      <c r="A263" s="9"/>
      <c r="B263" s="10" t="s">
        <v>171</v>
      </c>
      <c r="C263" s="6" t="s">
        <v>14</v>
      </c>
      <c r="D263" s="6">
        <v>2121</v>
      </c>
      <c r="E263" s="316"/>
      <c r="F263" s="192">
        <f t="shared" si="11"/>
        <v>0</v>
      </c>
    </row>
    <row r="264" spans="1:6" ht="18.5">
      <c r="A264" s="9"/>
      <c r="B264" s="10" t="s">
        <v>172</v>
      </c>
      <c r="C264" s="6" t="s">
        <v>14</v>
      </c>
      <c r="D264" s="6">
        <v>304</v>
      </c>
      <c r="E264" s="316"/>
      <c r="F264" s="192">
        <f t="shared" si="11"/>
        <v>0</v>
      </c>
    </row>
    <row r="265" spans="1:6">
      <c r="A265" s="9"/>
      <c r="B265" s="10"/>
      <c r="C265" s="49"/>
      <c r="D265" s="49"/>
      <c r="E265" s="315"/>
      <c r="F265" s="192">
        <f t="shared" si="11"/>
        <v>0</v>
      </c>
    </row>
    <row r="266" spans="1:6">
      <c r="A266" s="9">
        <v>6.03</v>
      </c>
      <c r="B266" s="10" t="s">
        <v>173</v>
      </c>
      <c r="C266" s="51"/>
      <c r="D266" s="51"/>
      <c r="E266" s="315"/>
      <c r="F266" s="192">
        <f t="shared" si="11"/>
        <v>0</v>
      </c>
    </row>
    <row r="267" spans="1:6" ht="18.5">
      <c r="A267" s="9"/>
      <c r="B267" s="10" t="s">
        <v>164</v>
      </c>
      <c r="C267" s="6" t="s">
        <v>14</v>
      </c>
      <c r="D267" s="6">
        <v>12860</v>
      </c>
      <c r="E267" s="315"/>
      <c r="F267" s="192">
        <f t="shared" si="11"/>
        <v>0</v>
      </c>
    </row>
    <row r="268" spans="1:6" ht="18.5">
      <c r="A268" s="9"/>
      <c r="B268" s="10" t="s">
        <v>174</v>
      </c>
      <c r="C268" s="6" t="s">
        <v>14</v>
      </c>
      <c r="D268" s="6">
        <v>4552</v>
      </c>
      <c r="E268" s="315"/>
      <c r="F268" s="192">
        <f t="shared" si="11"/>
        <v>0</v>
      </c>
    </row>
    <row r="269" spans="1:6" ht="18.5">
      <c r="A269" s="9"/>
      <c r="B269" s="10" t="s">
        <v>175</v>
      </c>
      <c r="C269" s="6" t="s">
        <v>14</v>
      </c>
      <c r="D269" s="6">
        <v>22212.42</v>
      </c>
      <c r="E269" s="315"/>
      <c r="F269" s="192">
        <f t="shared" si="11"/>
        <v>0</v>
      </c>
    </row>
    <row r="270" spans="1:6" ht="18.5">
      <c r="A270" s="9"/>
      <c r="B270" s="10" t="s">
        <v>176</v>
      </c>
      <c r="C270" s="6" t="s">
        <v>14</v>
      </c>
      <c r="D270" s="6">
        <v>850</v>
      </c>
      <c r="E270" s="315"/>
      <c r="F270" s="192">
        <f t="shared" si="11"/>
        <v>0</v>
      </c>
    </row>
    <row r="271" spans="1:6" ht="18.5">
      <c r="A271" s="9"/>
      <c r="B271" s="10" t="s">
        <v>177</v>
      </c>
      <c r="C271" s="6" t="s">
        <v>14</v>
      </c>
      <c r="D271" s="6">
        <v>2121</v>
      </c>
      <c r="E271" s="315"/>
      <c r="F271" s="192">
        <f t="shared" si="11"/>
        <v>0</v>
      </c>
    </row>
    <row r="272" spans="1:6" ht="18.5">
      <c r="A272" s="9"/>
      <c r="B272" s="10" t="s">
        <v>178</v>
      </c>
      <c r="C272" s="6" t="s">
        <v>14</v>
      </c>
      <c r="D272" s="6">
        <v>304</v>
      </c>
      <c r="E272" s="315"/>
      <c r="F272" s="192">
        <f t="shared" si="11"/>
        <v>0</v>
      </c>
    </row>
    <row r="273" spans="1:6">
      <c r="A273" s="9"/>
      <c r="B273" s="10"/>
      <c r="C273" s="12"/>
      <c r="D273" s="12"/>
      <c r="E273" s="315"/>
      <c r="F273" s="192">
        <f t="shared" si="11"/>
        <v>0</v>
      </c>
    </row>
    <row r="274" spans="1:6" ht="18.5">
      <c r="A274" s="9">
        <v>6.04</v>
      </c>
      <c r="B274" s="10" t="s">
        <v>179</v>
      </c>
      <c r="C274" s="6" t="s">
        <v>14</v>
      </c>
      <c r="D274" s="6">
        <v>922</v>
      </c>
      <c r="E274" s="315"/>
      <c r="F274" s="192">
        <f t="shared" si="11"/>
        <v>0</v>
      </c>
    </row>
    <row r="275" spans="1:6">
      <c r="A275" s="9"/>
      <c r="B275" s="10"/>
      <c r="C275" s="6"/>
      <c r="D275" s="6"/>
      <c r="E275" s="315"/>
      <c r="F275" s="192">
        <f t="shared" si="11"/>
        <v>0</v>
      </c>
    </row>
    <row r="276" spans="1:6" ht="31">
      <c r="A276" s="9">
        <v>6.05</v>
      </c>
      <c r="B276" s="729" t="s">
        <v>180</v>
      </c>
      <c r="C276" s="52" t="s">
        <v>14</v>
      </c>
      <c r="D276" s="52">
        <v>12860</v>
      </c>
      <c r="E276" s="14"/>
      <c r="F276" s="192">
        <f t="shared" si="11"/>
        <v>0</v>
      </c>
    </row>
    <row r="277" spans="1:6" ht="21" customHeight="1">
      <c r="A277" s="15"/>
      <c r="B277" s="16" t="s">
        <v>20</v>
      </c>
      <c r="C277" s="17"/>
      <c r="D277" s="17"/>
      <c r="E277" s="317"/>
      <c r="F277" s="18">
        <f>SUM(F253:F276)</f>
        <v>0</v>
      </c>
    </row>
    <row r="278" spans="1:6">
      <c r="A278" s="9"/>
      <c r="B278" s="10"/>
      <c r="C278" s="12"/>
      <c r="D278" s="12"/>
      <c r="E278" s="315"/>
      <c r="F278" s="192"/>
    </row>
    <row r="279" spans="1:6">
      <c r="A279" s="9"/>
      <c r="B279" s="5" t="s">
        <v>181</v>
      </c>
      <c r="C279" s="12"/>
      <c r="D279" s="12"/>
      <c r="E279" s="315"/>
      <c r="F279" s="192"/>
    </row>
    <row r="280" spans="1:6">
      <c r="A280" s="9"/>
      <c r="B280" s="10"/>
      <c r="C280" s="12"/>
      <c r="D280" s="12"/>
      <c r="E280" s="315"/>
      <c r="F280" s="192"/>
    </row>
    <row r="281" spans="1:6">
      <c r="A281" s="9">
        <v>7.01</v>
      </c>
      <c r="B281" s="10" t="s">
        <v>182</v>
      </c>
      <c r="C281" s="12"/>
      <c r="D281" s="12"/>
      <c r="E281" s="315"/>
      <c r="F281" s="192"/>
    </row>
    <row r="282" spans="1:6">
      <c r="A282" s="9"/>
      <c r="B282" s="10"/>
      <c r="C282" s="12"/>
      <c r="D282" s="12"/>
      <c r="E282" s="315"/>
      <c r="F282" s="192">
        <f t="shared" ref="F282:F345" si="12">D282*E282</f>
        <v>0</v>
      </c>
    </row>
    <row r="283" spans="1:6" ht="18.5">
      <c r="A283" s="9"/>
      <c r="B283" s="10" t="s">
        <v>183</v>
      </c>
      <c r="C283" s="6" t="s">
        <v>14</v>
      </c>
      <c r="D283" s="6">
        <v>1022</v>
      </c>
      <c r="E283" s="315"/>
      <c r="F283" s="192">
        <f t="shared" si="12"/>
        <v>0</v>
      </c>
    </row>
    <row r="284" spans="1:6">
      <c r="A284" s="9"/>
      <c r="B284" s="10"/>
      <c r="C284" s="12"/>
      <c r="D284" s="12"/>
      <c r="E284" s="315"/>
      <c r="F284" s="192">
        <f t="shared" si="12"/>
        <v>0</v>
      </c>
    </row>
    <row r="285" spans="1:6">
      <c r="A285" s="9">
        <v>7.02</v>
      </c>
      <c r="B285" s="10" t="s">
        <v>184</v>
      </c>
      <c r="C285" s="12"/>
      <c r="D285" s="12"/>
      <c r="E285" s="315"/>
      <c r="F285" s="192">
        <f t="shared" si="12"/>
        <v>0</v>
      </c>
    </row>
    <row r="286" spans="1:6">
      <c r="A286" s="9"/>
      <c r="B286" s="10"/>
      <c r="C286" s="12"/>
      <c r="D286" s="12"/>
      <c r="E286" s="315"/>
      <c r="F286" s="192">
        <f t="shared" si="12"/>
        <v>0</v>
      </c>
    </row>
    <row r="287" spans="1:6" ht="18.5">
      <c r="A287" s="9"/>
      <c r="B287" s="10" t="s">
        <v>185</v>
      </c>
      <c r="C287" s="6" t="s">
        <v>14</v>
      </c>
      <c r="D287" s="6">
        <f>6400+1225</f>
        <v>7625</v>
      </c>
      <c r="E287" s="315"/>
      <c r="F287" s="192">
        <f t="shared" si="12"/>
        <v>0</v>
      </c>
    </row>
    <row r="288" spans="1:6">
      <c r="A288" s="9"/>
      <c r="B288" s="10"/>
      <c r="C288" s="12"/>
      <c r="D288" s="12"/>
      <c r="E288" s="315"/>
      <c r="F288" s="192">
        <f t="shared" si="12"/>
        <v>0</v>
      </c>
    </row>
    <row r="289" spans="1:6" ht="18.5">
      <c r="A289" s="9"/>
      <c r="B289" s="10" t="s">
        <v>186</v>
      </c>
      <c r="C289" s="6" t="s">
        <v>14</v>
      </c>
      <c r="D289" s="6">
        <v>1226</v>
      </c>
      <c r="E289" s="315"/>
      <c r="F289" s="192">
        <f t="shared" si="12"/>
        <v>0</v>
      </c>
    </row>
    <row r="290" spans="1:6">
      <c r="A290" s="9"/>
      <c r="B290" s="10"/>
      <c r="C290" s="12"/>
      <c r="D290" s="12"/>
      <c r="E290" s="315"/>
      <c r="F290" s="192">
        <f t="shared" si="12"/>
        <v>0</v>
      </c>
    </row>
    <row r="291" spans="1:6">
      <c r="A291" s="9">
        <v>7.03</v>
      </c>
      <c r="B291" s="10" t="s">
        <v>187</v>
      </c>
      <c r="C291" s="12"/>
      <c r="D291" s="12"/>
      <c r="E291" s="315"/>
      <c r="F291" s="192">
        <f t="shared" si="12"/>
        <v>0</v>
      </c>
    </row>
    <row r="292" spans="1:6">
      <c r="A292" s="9"/>
      <c r="B292" s="10"/>
      <c r="C292" s="12"/>
      <c r="D292" s="12"/>
      <c r="E292" s="315"/>
      <c r="F292" s="192">
        <f t="shared" si="12"/>
        <v>0</v>
      </c>
    </row>
    <row r="293" spans="1:6" ht="18.5">
      <c r="A293" s="9"/>
      <c r="B293" s="28" t="s">
        <v>188</v>
      </c>
      <c r="C293" s="52" t="s">
        <v>14</v>
      </c>
      <c r="D293" s="52">
        <v>22420</v>
      </c>
      <c r="E293" s="315"/>
      <c r="F293" s="192">
        <f t="shared" si="12"/>
        <v>0</v>
      </c>
    </row>
    <row r="294" spans="1:6">
      <c r="A294" s="9"/>
      <c r="B294" s="28"/>
      <c r="C294" s="31"/>
      <c r="D294" s="31"/>
      <c r="E294" s="316"/>
      <c r="F294" s="192">
        <f t="shared" si="12"/>
        <v>0</v>
      </c>
    </row>
    <row r="295" spans="1:6" ht="77.5">
      <c r="A295" s="9">
        <v>7.04</v>
      </c>
      <c r="B295" s="28" t="s">
        <v>189</v>
      </c>
      <c r="C295" s="52" t="s">
        <v>14</v>
      </c>
      <c r="D295" s="52">
        <v>6400</v>
      </c>
      <c r="E295" s="316"/>
      <c r="F295" s="192">
        <f t="shared" si="12"/>
        <v>0</v>
      </c>
    </row>
    <row r="296" spans="1:6">
      <c r="A296" s="9"/>
      <c r="B296" s="10"/>
      <c r="C296" s="12"/>
      <c r="D296" s="12"/>
      <c r="E296" s="315"/>
      <c r="F296" s="192">
        <f t="shared" si="12"/>
        <v>0</v>
      </c>
    </row>
    <row r="297" spans="1:6" ht="18.5">
      <c r="A297" s="53">
        <v>7.05</v>
      </c>
      <c r="B297" s="10" t="s">
        <v>190</v>
      </c>
      <c r="C297" s="52" t="s">
        <v>14</v>
      </c>
      <c r="D297" s="52">
        <v>1225</v>
      </c>
      <c r="E297" s="316"/>
      <c r="F297" s="192">
        <f t="shared" si="12"/>
        <v>0</v>
      </c>
    </row>
    <row r="298" spans="1:6" ht="95.5" customHeight="1">
      <c r="A298" s="9">
        <v>7.06</v>
      </c>
      <c r="B298" s="10" t="s">
        <v>1144</v>
      </c>
      <c r="C298" s="6" t="s">
        <v>14</v>
      </c>
      <c r="D298" s="6">
        <v>22420</v>
      </c>
      <c r="E298" s="315"/>
      <c r="F298" s="192">
        <f t="shared" si="12"/>
        <v>0</v>
      </c>
    </row>
    <row r="299" spans="1:6">
      <c r="A299" s="9"/>
      <c r="B299" s="8"/>
      <c r="C299" s="19"/>
      <c r="D299" s="19"/>
      <c r="E299" s="315"/>
      <c r="F299" s="192">
        <f t="shared" si="12"/>
        <v>0</v>
      </c>
    </row>
    <row r="300" spans="1:6">
      <c r="A300" s="9">
        <v>7.07</v>
      </c>
      <c r="B300" s="10" t="s">
        <v>191</v>
      </c>
      <c r="C300" s="12" t="s">
        <v>99</v>
      </c>
      <c r="D300" s="12">
        <v>8408</v>
      </c>
      <c r="E300" s="315"/>
      <c r="F300" s="192">
        <f t="shared" si="12"/>
        <v>0</v>
      </c>
    </row>
    <row r="301" spans="1:6">
      <c r="A301" s="9"/>
      <c r="B301" s="10"/>
      <c r="C301" s="12"/>
      <c r="D301" s="12"/>
      <c r="E301" s="315"/>
      <c r="F301" s="192">
        <f t="shared" si="12"/>
        <v>0</v>
      </c>
    </row>
    <row r="302" spans="1:6" ht="31">
      <c r="A302" s="9">
        <v>7.08</v>
      </c>
      <c r="B302" s="10" t="s">
        <v>192</v>
      </c>
      <c r="C302" s="6" t="s">
        <v>14</v>
      </c>
      <c r="D302" s="6">
        <v>1226</v>
      </c>
      <c r="E302" s="315"/>
      <c r="F302" s="192">
        <f t="shared" si="12"/>
        <v>0</v>
      </c>
    </row>
    <row r="303" spans="1:6">
      <c r="A303" s="9"/>
      <c r="B303" s="10"/>
      <c r="C303" s="12"/>
      <c r="D303" s="12"/>
      <c r="E303" s="315"/>
      <c r="F303" s="192">
        <f t="shared" si="12"/>
        <v>0</v>
      </c>
    </row>
    <row r="304" spans="1:6" ht="62">
      <c r="A304" s="9">
        <v>7.09</v>
      </c>
      <c r="B304" s="10" t="s">
        <v>1145</v>
      </c>
      <c r="C304" s="6" t="s">
        <v>14</v>
      </c>
      <c r="D304" s="6">
        <v>1022</v>
      </c>
      <c r="E304" s="315"/>
      <c r="F304" s="192">
        <f t="shared" si="12"/>
        <v>0</v>
      </c>
    </row>
    <row r="305" spans="1:6">
      <c r="A305" s="9"/>
      <c r="B305" s="10"/>
      <c r="C305" s="12"/>
      <c r="D305" s="12"/>
      <c r="E305" s="315"/>
      <c r="F305" s="192">
        <f t="shared" si="12"/>
        <v>0</v>
      </c>
    </row>
    <row r="306" spans="1:6">
      <c r="A306" s="9">
        <v>7.1</v>
      </c>
      <c r="B306" s="10" t="s">
        <v>193</v>
      </c>
      <c r="C306" s="12" t="s">
        <v>99</v>
      </c>
      <c r="D306" s="12">
        <v>935</v>
      </c>
      <c r="E306" s="315"/>
      <c r="F306" s="192">
        <f t="shared" si="12"/>
        <v>0</v>
      </c>
    </row>
    <row r="307" spans="1:6" ht="31">
      <c r="A307" s="9">
        <v>7.11</v>
      </c>
      <c r="B307" s="10" t="s">
        <v>1146</v>
      </c>
      <c r="C307" s="6" t="s">
        <v>14</v>
      </c>
      <c r="D307" s="6">
        <v>2053</v>
      </c>
      <c r="E307" s="315"/>
      <c r="F307" s="192">
        <f t="shared" si="12"/>
        <v>0</v>
      </c>
    </row>
    <row r="308" spans="1:6">
      <c r="A308" s="9"/>
      <c r="B308" s="10"/>
      <c r="C308" s="12"/>
      <c r="D308" s="12"/>
      <c r="E308" s="315"/>
      <c r="F308" s="192">
        <f t="shared" si="12"/>
        <v>0</v>
      </c>
    </row>
    <row r="309" spans="1:6" ht="46" customHeight="1">
      <c r="A309" s="9">
        <v>7.12</v>
      </c>
      <c r="B309" s="10" t="s">
        <v>194</v>
      </c>
      <c r="C309" s="19" t="s">
        <v>5</v>
      </c>
      <c r="D309" s="19">
        <v>420</v>
      </c>
      <c r="E309" s="7"/>
      <c r="F309" s="192">
        <f t="shared" si="12"/>
        <v>0</v>
      </c>
    </row>
    <row r="310" spans="1:6">
      <c r="A310" s="9"/>
      <c r="B310" s="10"/>
      <c r="C310" s="12"/>
      <c r="D310" s="12"/>
      <c r="E310" s="315"/>
      <c r="F310" s="192">
        <f t="shared" si="12"/>
        <v>0</v>
      </c>
    </row>
    <row r="311" spans="1:6" ht="31">
      <c r="A311" s="9">
        <v>7.13</v>
      </c>
      <c r="B311" s="10" t="s">
        <v>1147</v>
      </c>
      <c r="C311" s="6" t="s">
        <v>14</v>
      </c>
      <c r="D311" s="6">
        <v>1045</v>
      </c>
      <c r="E311" s="315"/>
      <c r="F311" s="192">
        <f t="shared" si="12"/>
        <v>0</v>
      </c>
    </row>
    <row r="312" spans="1:6">
      <c r="A312" s="9"/>
      <c r="B312" s="10"/>
      <c r="C312" s="6"/>
      <c r="D312" s="6"/>
      <c r="E312" s="315"/>
      <c r="F312" s="192"/>
    </row>
    <row r="313" spans="1:6" ht="60" customHeight="1">
      <c r="A313" s="726">
        <v>7.14</v>
      </c>
      <c r="B313" s="729" t="s">
        <v>1148</v>
      </c>
      <c r="C313" s="6" t="s">
        <v>14</v>
      </c>
      <c r="D313" s="19">
        <v>920</v>
      </c>
      <c r="E313" s="315"/>
      <c r="F313" s="192">
        <f t="shared" si="12"/>
        <v>0</v>
      </c>
    </row>
    <row r="314" spans="1:6" ht="12.5" customHeight="1">
      <c r="A314" s="9"/>
      <c r="B314" s="10"/>
      <c r="C314" s="19"/>
      <c r="D314" s="19"/>
      <c r="E314" s="315"/>
      <c r="F314" s="192"/>
    </row>
    <row r="315" spans="1:6" ht="46.5">
      <c r="A315" s="9">
        <v>7.15</v>
      </c>
      <c r="B315" s="729" t="s">
        <v>195</v>
      </c>
      <c r="C315" s="12" t="s">
        <v>99</v>
      </c>
      <c r="D315" s="12">
        <v>1410</v>
      </c>
      <c r="E315" s="315"/>
      <c r="F315" s="192">
        <f t="shared" si="12"/>
        <v>0</v>
      </c>
    </row>
    <row r="316" spans="1:6">
      <c r="A316" s="9"/>
      <c r="B316" s="10"/>
      <c r="C316" s="12"/>
      <c r="D316" s="12"/>
      <c r="E316" s="315"/>
      <c r="F316" s="192">
        <f t="shared" si="12"/>
        <v>0</v>
      </c>
    </row>
    <row r="317" spans="1:6" ht="46.5">
      <c r="A317" s="9">
        <v>7.16</v>
      </c>
      <c r="B317" s="10" t="s">
        <v>196</v>
      </c>
      <c r="C317" s="12" t="s">
        <v>99</v>
      </c>
      <c r="D317" s="12">
        <v>672</v>
      </c>
      <c r="E317" s="315"/>
      <c r="F317" s="192">
        <f t="shared" si="12"/>
        <v>0</v>
      </c>
    </row>
    <row r="318" spans="1:6">
      <c r="A318" s="9"/>
      <c r="B318" s="10"/>
      <c r="C318" s="12"/>
      <c r="D318" s="12"/>
      <c r="E318" s="315"/>
      <c r="F318" s="192">
        <f t="shared" si="12"/>
        <v>0</v>
      </c>
    </row>
    <row r="319" spans="1:6" ht="46.5">
      <c r="A319" s="9">
        <v>7.17</v>
      </c>
      <c r="B319" s="10" t="s">
        <v>1149</v>
      </c>
      <c r="C319" s="12"/>
      <c r="D319" s="12"/>
      <c r="E319" s="315"/>
      <c r="F319" s="192">
        <f t="shared" si="12"/>
        <v>0</v>
      </c>
    </row>
    <row r="320" spans="1:6">
      <c r="A320" s="9"/>
      <c r="B320" s="10"/>
      <c r="C320" s="12"/>
      <c r="D320" s="12"/>
      <c r="E320" s="315"/>
      <c r="F320" s="192">
        <f t="shared" si="12"/>
        <v>0</v>
      </c>
    </row>
    <row r="321" spans="1:119" ht="18.5">
      <c r="A321" s="9"/>
      <c r="B321" s="10" t="s">
        <v>197</v>
      </c>
      <c r="C321" s="6" t="s">
        <v>14</v>
      </c>
      <c r="D321" s="6">
        <v>359</v>
      </c>
      <c r="E321" s="315"/>
      <c r="F321" s="192">
        <f t="shared" si="12"/>
        <v>0</v>
      </c>
    </row>
    <row r="322" spans="1:119">
      <c r="A322" s="9"/>
      <c r="B322" s="10"/>
      <c r="C322" s="12"/>
      <c r="D322" s="12"/>
      <c r="E322" s="315"/>
      <c r="F322" s="192">
        <f t="shared" si="12"/>
        <v>0</v>
      </c>
    </row>
    <row r="323" spans="1:119">
      <c r="A323" s="9"/>
      <c r="B323" s="10" t="s">
        <v>198</v>
      </c>
      <c r="C323" s="12" t="s">
        <v>99</v>
      </c>
      <c r="D323" s="12">
        <v>1218</v>
      </c>
      <c r="E323" s="315"/>
      <c r="F323" s="192">
        <f t="shared" si="12"/>
        <v>0</v>
      </c>
    </row>
    <row r="324" spans="1:119">
      <c r="A324" s="9"/>
      <c r="B324" s="10"/>
      <c r="C324" s="12"/>
      <c r="D324" s="12"/>
      <c r="E324" s="315"/>
      <c r="F324" s="192">
        <f t="shared" si="12"/>
        <v>0</v>
      </c>
    </row>
    <row r="325" spans="1:119">
      <c r="A325" s="9"/>
      <c r="B325" s="10" t="s">
        <v>199</v>
      </c>
      <c r="C325" s="12" t="s">
        <v>99</v>
      </c>
      <c r="D325" s="12">
        <v>1218</v>
      </c>
      <c r="E325" s="315"/>
      <c r="F325" s="192">
        <f t="shared" si="12"/>
        <v>0</v>
      </c>
    </row>
    <row r="326" spans="1:119" s="11" customFormat="1">
      <c r="A326" s="9"/>
      <c r="B326" s="10"/>
      <c r="C326" s="12"/>
      <c r="D326" s="12"/>
      <c r="E326" s="315"/>
      <c r="F326" s="192">
        <f t="shared" si="12"/>
        <v>0</v>
      </c>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row>
    <row r="327" spans="1:119" s="11" customFormat="1">
      <c r="A327" s="9"/>
      <c r="B327" s="10" t="s">
        <v>200</v>
      </c>
      <c r="C327" s="12" t="s">
        <v>99</v>
      </c>
      <c r="D327" s="12">
        <v>195</v>
      </c>
      <c r="E327" s="315"/>
      <c r="F327" s="192">
        <f t="shared" si="12"/>
        <v>0</v>
      </c>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row>
    <row r="328" spans="1:119" s="11" customFormat="1">
      <c r="A328" s="9"/>
      <c r="B328" s="10"/>
      <c r="C328" s="12"/>
      <c r="D328" s="12"/>
      <c r="E328" s="315"/>
      <c r="F328" s="192">
        <f t="shared" si="12"/>
        <v>0</v>
      </c>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row>
    <row r="329" spans="1:119" s="11" customFormat="1">
      <c r="A329" s="9">
        <v>7.18</v>
      </c>
      <c r="B329" s="10" t="s">
        <v>846</v>
      </c>
      <c r="C329" s="12" t="s">
        <v>99</v>
      </c>
      <c r="D329" s="12">
        <v>840</v>
      </c>
      <c r="E329" s="315"/>
      <c r="F329" s="192">
        <f t="shared" si="12"/>
        <v>0</v>
      </c>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row>
    <row r="330" spans="1:119" s="11" customFormat="1">
      <c r="A330" s="9"/>
      <c r="B330" s="10"/>
      <c r="C330" s="12"/>
      <c r="D330" s="12"/>
      <c r="E330" s="315"/>
      <c r="F330" s="192">
        <f t="shared" si="12"/>
        <v>0</v>
      </c>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row>
    <row r="331" spans="1:119" s="11" customFormat="1" ht="31">
      <c r="A331" s="9">
        <v>7.19</v>
      </c>
      <c r="B331" s="10" t="s">
        <v>841</v>
      </c>
      <c r="C331" s="12" t="s">
        <v>124</v>
      </c>
      <c r="D331" s="12">
        <v>1996</v>
      </c>
      <c r="E331" s="7"/>
      <c r="F331" s="192">
        <f t="shared" si="12"/>
        <v>0</v>
      </c>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row>
    <row r="332" spans="1:119" s="11" customFormat="1">
      <c r="A332" s="9"/>
      <c r="B332" s="10"/>
      <c r="C332" s="12"/>
      <c r="D332" s="12"/>
      <c r="E332" s="315"/>
      <c r="F332" s="192">
        <f t="shared" si="12"/>
        <v>0</v>
      </c>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row>
    <row r="333" spans="1:119">
      <c r="A333" s="9">
        <v>7.2</v>
      </c>
      <c r="B333" s="10" t="s">
        <v>201</v>
      </c>
      <c r="C333" s="12"/>
      <c r="D333" s="12"/>
      <c r="E333" s="315"/>
      <c r="F333" s="192">
        <f t="shared" si="12"/>
        <v>0</v>
      </c>
    </row>
    <row r="334" spans="1:119" s="11" customFormat="1">
      <c r="A334" s="9"/>
      <c r="B334" s="10"/>
      <c r="C334" s="12"/>
      <c r="D334" s="12"/>
      <c r="E334" s="315"/>
      <c r="F334" s="192">
        <f t="shared" si="12"/>
        <v>0</v>
      </c>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row>
    <row r="335" spans="1:119" s="11" customFormat="1">
      <c r="A335" s="9"/>
      <c r="B335" s="10" t="s">
        <v>202</v>
      </c>
      <c r="C335" s="12" t="s">
        <v>99</v>
      </c>
      <c r="D335" s="12">
        <v>740</v>
      </c>
      <c r="E335" s="315"/>
      <c r="F335" s="192">
        <f t="shared" si="12"/>
        <v>0</v>
      </c>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row>
    <row r="336" spans="1:119" s="11" customFormat="1">
      <c r="A336" s="9"/>
      <c r="B336" s="10"/>
      <c r="C336" s="12"/>
      <c r="D336" s="12"/>
      <c r="E336" s="315"/>
      <c r="F336" s="192">
        <f t="shared" si="12"/>
        <v>0</v>
      </c>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row>
    <row r="337" spans="1:119" s="11" customFormat="1" ht="31">
      <c r="A337" s="9">
        <v>7.21</v>
      </c>
      <c r="B337" s="10" t="s">
        <v>203</v>
      </c>
      <c r="C337" s="12" t="s">
        <v>99</v>
      </c>
      <c r="D337" s="12">
        <v>330</v>
      </c>
      <c r="E337" s="7"/>
      <c r="F337" s="192">
        <f t="shared" si="12"/>
        <v>0</v>
      </c>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row>
    <row r="338" spans="1:119" s="11" customFormat="1">
      <c r="A338" s="9"/>
      <c r="B338" s="10"/>
      <c r="C338" s="12"/>
      <c r="D338" s="12"/>
      <c r="E338" s="315"/>
      <c r="F338" s="192">
        <f t="shared" si="12"/>
        <v>0</v>
      </c>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row>
    <row r="339" spans="1:119" s="11" customFormat="1" ht="46">
      <c r="A339" s="9">
        <v>7.22</v>
      </c>
      <c r="B339" s="10" t="s">
        <v>204</v>
      </c>
      <c r="C339" s="12" t="s">
        <v>99</v>
      </c>
      <c r="D339" s="12">
        <v>1692</v>
      </c>
      <c r="E339" s="7"/>
      <c r="F339" s="192">
        <f t="shared" si="12"/>
        <v>0</v>
      </c>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row>
    <row r="340" spans="1:119" s="11" customFormat="1">
      <c r="A340" s="9"/>
      <c r="B340" s="10"/>
      <c r="C340" s="12"/>
      <c r="D340" s="12"/>
      <c r="E340" s="315"/>
      <c r="F340" s="192">
        <f t="shared" si="12"/>
        <v>0</v>
      </c>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row>
    <row r="341" spans="1:119" s="11" customFormat="1" ht="62">
      <c r="A341" s="9">
        <v>7.23</v>
      </c>
      <c r="B341" s="10" t="s">
        <v>205</v>
      </c>
      <c r="C341" s="6" t="s">
        <v>14</v>
      </c>
      <c r="D341" s="6">
        <v>1235</v>
      </c>
      <c r="E341" s="7"/>
      <c r="F341" s="192">
        <f t="shared" si="12"/>
        <v>0</v>
      </c>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row>
    <row r="342" spans="1:119" s="11" customFormat="1">
      <c r="A342" s="9"/>
      <c r="B342" s="10"/>
      <c r="C342" s="6"/>
      <c r="D342" s="6"/>
      <c r="E342" s="315"/>
      <c r="F342" s="192">
        <f t="shared" si="12"/>
        <v>0</v>
      </c>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row>
    <row r="343" spans="1:119" s="11" customFormat="1" ht="65">
      <c r="A343" s="9">
        <v>7.24</v>
      </c>
      <c r="B343" s="10" t="s">
        <v>206</v>
      </c>
      <c r="C343" s="6" t="s">
        <v>14</v>
      </c>
      <c r="D343" s="6">
        <v>388</v>
      </c>
      <c r="E343" s="315"/>
      <c r="F343" s="192">
        <f t="shared" si="12"/>
        <v>0</v>
      </c>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row>
    <row r="344" spans="1:119" s="11" customFormat="1">
      <c r="A344" s="9"/>
      <c r="B344" s="10"/>
      <c r="C344" s="6"/>
      <c r="D344" s="6"/>
      <c r="E344" s="315"/>
      <c r="F344" s="192">
        <f t="shared" si="12"/>
        <v>0</v>
      </c>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row>
    <row r="345" spans="1:119" s="11" customFormat="1" ht="62">
      <c r="A345" s="9">
        <v>7.25</v>
      </c>
      <c r="B345" s="10" t="s">
        <v>207</v>
      </c>
      <c r="C345" s="6" t="s">
        <v>14</v>
      </c>
      <c r="D345" s="6">
        <v>1300</v>
      </c>
      <c r="E345" s="315"/>
      <c r="F345" s="192">
        <f t="shared" si="12"/>
        <v>0</v>
      </c>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row>
    <row r="346" spans="1:119" s="11" customFormat="1" ht="99" customHeight="1">
      <c r="A346" s="9">
        <v>7.26</v>
      </c>
      <c r="B346" s="10" t="s">
        <v>1156</v>
      </c>
      <c r="C346" s="6" t="s">
        <v>14</v>
      </c>
      <c r="D346" s="6">
        <v>5400</v>
      </c>
      <c r="E346" s="315"/>
      <c r="F346" s="192">
        <f t="shared" ref="F346:F347" si="13">D346*E346</f>
        <v>0</v>
      </c>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row>
    <row r="347" spans="1:119" s="11" customFormat="1" ht="70.5" customHeight="1">
      <c r="A347" s="726">
        <v>7.27</v>
      </c>
      <c r="B347" s="729" t="s">
        <v>843</v>
      </c>
      <c r="C347" s="6" t="s">
        <v>14</v>
      </c>
      <c r="D347" s="6">
        <v>2300</v>
      </c>
      <c r="E347" s="192"/>
      <c r="F347" s="192">
        <f t="shared" si="13"/>
        <v>0</v>
      </c>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row>
    <row r="348" spans="1:119" ht="23" customHeight="1">
      <c r="A348" s="15"/>
      <c r="B348" s="16" t="s">
        <v>208</v>
      </c>
      <c r="C348" s="17"/>
      <c r="D348" s="17"/>
      <c r="E348" s="317"/>
      <c r="F348" s="311">
        <f>SUM(F282:F347)</f>
        <v>0</v>
      </c>
    </row>
    <row r="349" spans="1:119" s="11" customFormat="1">
      <c r="A349" s="9"/>
      <c r="B349" s="54"/>
      <c r="C349" s="19"/>
      <c r="D349" s="19"/>
      <c r="E349" s="315"/>
      <c r="F349" s="192"/>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row>
    <row r="350" spans="1:119" s="55" customFormat="1">
      <c r="A350" s="9"/>
      <c r="B350" s="48" t="s">
        <v>209</v>
      </c>
      <c r="C350" s="19"/>
      <c r="D350" s="19"/>
      <c r="E350" s="315"/>
      <c r="F350" s="192"/>
    </row>
    <row r="351" spans="1:119" s="57" customFormat="1" ht="46.5">
      <c r="A351" s="9"/>
      <c r="B351" s="36" t="s">
        <v>842</v>
      </c>
      <c r="C351" s="19"/>
      <c r="D351" s="19"/>
      <c r="E351" s="315"/>
      <c r="F351" s="192"/>
    </row>
    <row r="352" spans="1:119" s="55" customFormat="1" ht="31">
      <c r="A352" s="9">
        <v>8.01</v>
      </c>
      <c r="B352" s="36" t="s">
        <v>1143</v>
      </c>
      <c r="C352" s="19"/>
      <c r="D352" s="19"/>
      <c r="E352" s="315"/>
      <c r="F352" s="192">
        <f t="shared" ref="F352:F364" si="14">D352*E352</f>
        <v>0</v>
      </c>
    </row>
    <row r="353" spans="1:119" s="11" customFormat="1" ht="18.5">
      <c r="A353" s="9"/>
      <c r="B353" s="10" t="s">
        <v>164</v>
      </c>
      <c r="C353" s="6" t="s">
        <v>14</v>
      </c>
      <c r="D353" s="6">
        <v>18043</v>
      </c>
      <c r="E353" s="315"/>
      <c r="F353" s="192">
        <f t="shared" si="14"/>
        <v>0</v>
      </c>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row>
    <row r="354" spans="1:119" ht="18.5">
      <c r="A354" s="9"/>
      <c r="B354" s="10" t="s">
        <v>174</v>
      </c>
      <c r="C354" s="6" t="s">
        <v>14</v>
      </c>
      <c r="D354" s="6">
        <v>3852</v>
      </c>
      <c r="E354" s="315"/>
      <c r="F354" s="192">
        <f t="shared" si="14"/>
        <v>0</v>
      </c>
    </row>
    <row r="355" spans="1:119" s="11" customFormat="1" ht="18.5">
      <c r="A355" s="9"/>
      <c r="B355" s="10" t="s">
        <v>175</v>
      </c>
      <c r="C355" s="6" t="s">
        <v>14</v>
      </c>
      <c r="D355" s="6">
        <v>22212.42</v>
      </c>
      <c r="E355" s="315"/>
      <c r="F355" s="192">
        <f t="shared" si="14"/>
        <v>0</v>
      </c>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row>
    <row r="356" spans="1:119" s="55" customFormat="1" ht="18.5">
      <c r="A356" s="9"/>
      <c r="B356" s="10" t="s">
        <v>176</v>
      </c>
      <c r="C356" s="6" t="s">
        <v>14</v>
      </c>
      <c r="D356" s="6">
        <v>850</v>
      </c>
      <c r="E356" s="315"/>
      <c r="F356" s="192">
        <f t="shared" si="14"/>
        <v>0</v>
      </c>
    </row>
    <row r="357" spans="1:119" s="55" customFormat="1" ht="18.5">
      <c r="A357" s="9"/>
      <c r="B357" s="10" t="s">
        <v>177</v>
      </c>
      <c r="C357" s="6" t="s">
        <v>14</v>
      </c>
      <c r="D357" s="6">
        <v>2121</v>
      </c>
      <c r="E357" s="315"/>
      <c r="F357" s="192">
        <f t="shared" si="14"/>
        <v>0</v>
      </c>
    </row>
    <row r="358" spans="1:119" s="55" customFormat="1">
      <c r="A358" s="9">
        <v>8.02</v>
      </c>
      <c r="B358" s="36" t="s">
        <v>210</v>
      </c>
      <c r="C358" s="19"/>
      <c r="D358" s="19"/>
      <c r="E358" s="315"/>
      <c r="F358" s="192">
        <f t="shared" si="14"/>
        <v>0</v>
      </c>
    </row>
    <row r="359" spans="1:119" s="56" customFormat="1" ht="18.5">
      <c r="A359" s="9"/>
      <c r="B359" s="10" t="s">
        <v>164</v>
      </c>
      <c r="C359" s="6" t="s">
        <v>14</v>
      </c>
      <c r="D359" s="6">
        <v>12860</v>
      </c>
      <c r="E359" s="315"/>
      <c r="F359" s="192">
        <f t="shared" si="14"/>
        <v>0</v>
      </c>
    </row>
    <row r="360" spans="1:119" s="55" customFormat="1" ht="18.5">
      <c r="A360" s="9"/>
      <c r="B360" s="10" t="s">
        <v>174</v>
      </c>
      <c r="C360" s="6" t="s">
        <v>14</v>
      </c>
      <c r="D360" s="6">
        <v>2960</v>
      </c>
      <c r="E360" s="315"/>
      <c r="F360" s="192">
        <f t="shared" si="14"/>
        <v>0</v>
      </c>
    </row>
    <row r="361" spans="1:119" ht="31">
      <c r="A361" s="9">
        <v>8.0299999999999994</v>
      </c>
      <c r="B361" s="58" t="s">
        <v>835</v>
      </c>
      <c r="C361" s="59"/>
      <c r="D361" s="59"/>
      <c r="E361" s="315"/>
      <c r="F361" s="192">
        <f t="shared" si="14"/>
        <v>0</v>
      </c>
    </row>
    <row r="362" spans="1:119" ht="12.5" customHeight="1">
      <c r="A362" s="9"/>
      <c r="B362" s="60"/>
      <c r="C362" s="59"/>
      <c r="D362" s="59"/>
      <c r="E362" s="315"/>
      <c r="F362" s="192">
        <f t="shared" si="14"/>
        <v>0</v>
      </c>
    </row>
    <row r="363" spans="1:119" ht="18.5">
      <c r="A363" s="9"/>
      <c r="B363" s="10" t="s">
        <v>211</v>
      </c>
      <c r="C363" s="6" t="s">
        <v>14</v>
      </c>
      <c r="D363" s="6">
        <v>6105</v>
      </c>
      <c r="E363" s="315"/>
      <c r="F363" s="192">
        <f t="shared" si="14"/>
        <v>0</v>
      </c>
    </row>
    <row r="364" spans="1:119">
      <c r="A364" s="9"/>
      <c r="B364" s="60"/>
      <c r="C364" s="59"/>
      <c r="D364" s="59"/>
      <c r="E364" s="315"/>
      <c r="F364" s="192">
        <f t="shared" si="14"/>
        <v>0</v>
      </c>
    </row>
    <row r="365" spans="1:119">
      <c r="A365" s="15"/>
      <c r="B365" s="16" t="s">
        <v>212</v>
      </c>
      <c r="C365" s="17"/>
      <c r="D365" s="17"/>
      <c r="E365" s="317"/>
      <c r="F365" s="311">
        <f>SUM(F352:F364)</f>
        <v>0</v>
      </c>
    </row>
    <row r="366" spans="1:119">
      <c r="A366" s="9"/>
      <c r="B366" s="10"/>
      <c r="C366" s="12"/>
      <c r="D366" s="12"/>
      <c r="E366" s="315"/>
      <c r="F366" s="192"/>
    </row>
    <row r="367" spans="1:119">
      <c r="A367" s="64">
        <v>9</v>
      </c>
      <c r="B367" s="65" t="s">
        <v>213</v>
      </c>
      <c r="C367" s="63"/>
      <c r="D367" s="63"/>
      <c r="E367" s="665"/>
      <c r="F367" s="192"/>
    </row>
    <row r="368" spans="1:119" s="66" customFormat="1">
      <c r="A368" s="61"/>
      <c r="B368" s="62"/>
      <c r="C368" s="63"/>
      <c r="D368" s="63"/>
      <c r="E368" s="665"/>
      <c r="F368" s="192"/>
    </row>
    <row r="369" spans="1:6" s="66" customFormat="1">
      <c r="A369" s="64">
        <v>9.1</v>
      </c>
      <c r="B369" s="65" t="s">
        <v>214</v>
      </c>
      <c r="C369" s="63"/>
      <c r="D369" s="63"/>
      <c r="E369" s="665"/>
      <c r="F369" s="192"/>
    </row>
    <row r="370" spans="1:6" ht="62">
      <c r="A370" s="61"/>
      <c r="B370" s="67" t="s">
        <v>215</v>
      </c>
      <c r="C370" s="63"/>
      <c r="D370" s="63"/>
      <c r="E370" s="665"/>
      <c r="F370" s="192"/>
    </row>
    <row r="371" spans="1:6">
      <c r="A371" s="61" t="s">
        <v>216</v>
      </c>
      <c r="B371" s="68" t="s">
        <v>217</v>
      </c>
      <c r="C371" s="69"/>
      <c r="D371" s="69"/>
      <c r="E371" s="315"/>
      <c r="F371" s="192"/>
    </row>
    <row r="372" spans="1:6" ht="93">
      <c r="A372" s="61"/>
      <c r="B372" s="67" t="s">
        <v>218</v>
      </c>
      <c r="C372" s="69"/>
      <c r="D372" s="69"/>
      <c r="E372" s="315"/>
      <c r="F372" s="192">
        <f t="shared" ref="F372:F435" si="15">D372*E372</f>
        <v>0</v>
      </c>
    </row>
    <row r="373" spans="1:6">
      <c r="A373" s="61"/>
      <c r="B373" s="67" t="s">
        <v>219</v>
      </c>
      <c r="C373" s="12" t="s">
        <v>19</v>
      </c>
      <c r="D373" s="12">
        <v>28</v>
      </c>
      <c r="E373" s="666"/>
      <c r="F373" s="192">
        <f t="shared" si="15"/>
        <v>0</v>
      </c>
    </row>
    <row r="374" spans="1:6" s="70" customFormat="1">
      <c r="A374" s="61" t="s">
        <v>220</v>
      </c>
      <c r="B374" s="68" t="s">
        <v>221</v>
      </c>
      <c r="C374" s="63"/>
      <c r="D374" s="63"/>
      <c r="E374" s="667"/>
      <c r="F374" s="192">
        <f t="shared" si="15"/>
        <v>0</v>
      </c>
    </row>
    <row r="375" spans="1:6" s="71" customFormat="1" ht="77.5">
      <c r="A375" s="61"/>
      <c r="B375" s="67" t="s">
        <v>1199</v>
      </c>
      <c r="C375" s="63"/>
      <c r="D375" s="63"/>
      <c r="E375" s="667"/>
      <c r="F375" s="192">
        <f t="shared" si="15"/>
        <v>0</v>
      </c>
    </row>
    <row r="376" spans="1:6" s="66" customFormat="1">
      <c r="A376" s="61"/>
      <c r="B376" s="67" t="s">
        <v>222</v>
      </c>
      <c r="C376" s="12" t="s">
        <v>124</v>
      </c>
      <c r="D376" s="12">
        <v>1</v>
      </c>
      <c r="E376" s="666"/>
      <c r="F376" s="192">
        <f t="shared" si="15"/>
        <v>0</v>
      </c>
    </row>
    <row r="377" spans="1:6">
      <c r="A377" s="61" t="s">
        <v>223</v>
      </c>
      <c r="B377" s="68" t="s">
        <v>224</v>
      </c>
      <c r="C377" s="12"/>
      <c r="D377" s="12"/>
      <c r="E377" s="666"/>
      <c r="F377" s="192">
        <f t="shared" si="15"/>
        <v>0</v>
      </c>
    </row>
    <row r="378" spans="1:6" ht="31">
      <c r="A378" s="61"/>
      <c r="B378" s="67" t="s">
        <v>225</v>
      </c>
      <c r="C378" s="12" t="s">
        <v>124</v>
      </c>
      <c r="D378" s="12">
        <v>14</v>
      </c>
      <c r="E378" s="666"/>
      <c r="F378" s="192">
        <f t="shared" si="15"/>
        <v>0</v>
      </c>
    </row>
    <row r="379" spans="1:6">
      <c r="A379" s="61" t="s">
        <v>226</v>
      </c>
      <c r="B379" s="68" t="s">
        <v>227</v>
      </c>
      <c r="C379" s="12"/>
      <c r="D379" s="12"/>
      <c r="E379" s="666"/>
      <c r="F379" s="192">
        <f t="shared" si="15"/>
        <v>0</v>
      </c>
    </row>
    <row r="380" spans="1:6" ht="108.5">
      <c r="A380" s="72"/>
      <c r="B380" s="67" t="s">
        <v>228</v>
      </c>
      <c r="C380" s="12"/>
      <c r="D380" s="12"/>
      <c r="E380" s="666"/>
      <c r="F380" s="192">
        <f t="shared" si="15"/>
        <v>0</v>
      </c>
    </row>
    <row r="381" spans="1:6">
      <c r="A381" s="72"/>
      <c r="B381" s="67" t="s">
        <v>229</v>
      </c>
      <c r="C381" s="12" t="s">
        <v>124</v>
      </c>
      <c r="D381" s="12">
        <v>57</v>
      </c>
      <c r="E381" s="666"/>
      <c r="F381" s="192">
        <f t="shared" si="15"/>
        <v>0</v>
      </c>
    </row>
    <row r="382" spans="1:6">
      <c r="A382" s="74" t="s">
        <v>230</v>
      </c>
      <c r="B382" s="75" t="s">
        <v>231</v>
      </c>
      <c r="C382" s="76"/>
      <c r="D382" s="76"/>
      <c r="E382" s="668"/>
      <c r="F382" s="192">
        <f t="shared" si="15"/>
        <v>0</v>
      </c>
    </row>
    <row r="383" spans="1:6" s="73" customFormat="1" ht="77.5">
      <c r="A383" s="77"/>
      <c r="B383" s="78" t="s">
        <v>232</v>
      </c>
      <c r="C383" s="76" t="s">
        <v>124</v>
      </c>
      <c r="D383" s="76">
        <v>52</v>
      </c>
      <c r="E383" s="348"/>
      <c r="F383" s="192">
        <f t="shared" si="15"/>
        <v>0</v>
      </c>
    </row>
    <row r="384" spans="1:6" s="73" customFormat="1">
      <c r="A384" s="72" t="s">
        <v>235</v>
      </c>
      <c r="B384" s="68" t="s">
        <v>233</v>
      </c>
      <c r="C384" s="12"/>
      <c r="D384" s="12"/>
      <c r="E384" s="666"/>
      <c r="F384" s="192">
        <f t="shared" si="15"/>
        <v>0</v>
      </c>
    </row>
    <row r="385" spans="1:6" ht="108.5">
      <c r="A385" s="72"/>
      <c r="B385" s="67" t="s">
        <v>234</v>
      </c>
      <c r="C385" s="12" t="s">
        <v>124</v>
      </c>
      <c r="D385" s="12">
        <v>14</v>
      </c>
      <c r="E385" s="667"/>
      <c r="F385" s="192">
        <f t="shared" si="15"/>
        <v>0</v>
      </c>
    </row>
    <row r="386" spans="1:6">
      <c r="A386" s="72" t="s">
        <v>238</v>
      </c>
      <c r="B386" s="68" t="s">
        <v>236</v>
      </c>
      <c r="C386" s="79"/>
      <c r="D386" s="79"/>
      <c r="E386" s="667"/>
      <c r="F386" s="192">
        <f t="shared" si="15"/>
        <v>0</v>
      </c>
    </row>
    <row r="387" spans="1:6" ht="31">
      <c r="A387" s="72"/>
      <c r="B387" s="67" t="s">
        <v>1200</v>
      </c>
      <c r="C387" s="12"/>
      <c r="D387" s="12"/>
      <c r="E387" s="666"/>
      <c r="F387" s="192">
        <f t="shared" si="15"/>
        <v>0</v>
      </c>
    </row>
    <row r="388" spans="1:6">
      <c r="A388" s="61"/>
      <c r="B388" s="80" t="s">
        <v>237</v>
      </c>
      <c r="C388" s="12" t="s">
        <v>124</v>
      </c>
      <c r="D388" s="748">
        <v>123</v>
      </c>
      <c r="E388" s="667"/>
      <c r="F388" s="192">
        <f t="shared" si="15"/>
        <v>0</v>
      </c>
    </row>
    <row r="389" spans="1:6">
      <c r="A389" s="72" t="s">
        <v>241</v>
      </c>
      <c r="B389" s="68" t="s">
        <v>239</v>
      </c>
      <c r="C389" s="79"/>
      <c r="D389" s="79"/>
      <c r="E389" s="667"/>
      <c r="F389" s="192">
        <f t="shared" si="15"/>
        <v>0</v>
      </c>
    </row>
    <row r="390" spans="1:6" ht="62">
      <c r="A390" s="72"/>
      <c r="B390" s="67" t="s">
        <v>240</v>
      </c>
      <c r="C390" s="12" t="s">
        <v>124</v>
      </c>
      <c r="D390" s="12">
        <v>5</v>
      </c>
      <c r="E390" s="667"/>
      <c r="F390" s="192">
        <f t="shared" si="15"/>
        <v>0</v>
      </c>
    </row>
    <row r="391" spans="1:6">
      <c r="A391" s="72" t="s">
        <v>245</v>
      </c>
      <c r="B391" s="68" t="s">
        <v>242</v>
      </c>
      <c r="C391" s="79"/>
      <c r="D391" s="79"/>
      <c r="E391" s="667"/>
      <c r="F391" s="192">
        <f t="shared" si="15"/>
        <v>0</v>
      </c>
    </row>
    <row r="392" spans="1:6" s="71" customFormat="1" ht="31">
      <c r="A392" s="72"/>
      <c r="B392" s="67" t="s">
        <v>243</v>
      </c>
      <c r="C392" s="79"/>
      <c r="D392" s="79"/>
      <c r="E392" s="667"/>
      <c r="F392" s="192">
        <f t="shared" si="15"/>
        <v>0</v>
      </c>
    </row>
    <row r="393" spans="1:6" s="70" customFormat="1">
      <c r="A393" s="61"/>
      <c r="B393" s="80" t="s">
        <v>244</v>
      </c>
      <c r="C393" s="12" t="s">
        <v>124</v>
      </c>
      <c r="D393" s="12">
        <v>5</v>
      </c>
      <c r="E393" s="667"/>
      <c r="F393" s="192">
        <f t="shared" si="15"/>
        <v>0</v>
      </c>
    </row>
    <row r="394" spans="1:6" s="70" customFormat="1">
      <c r="A394" s="72" t="s">
        <v>248</v>
      </c>
      <c r="B394" s="749" t="s">
        <v>1201</v>
      </c>
      <c r="C394" s="750"/>
      <c r="D394" s="751"/>
      <c r="E394" s="752"/>
      <c r="F394" s="753"/>
    </row>
    <row r="395" spans="1:6" ht="42">
      <c r="A395" s="82"/>
      <c r="B395" s="754" t="s">
        <v>1202</v>
      </c>
      <c r="C395" s="755" t="s">
        <v>124</v>
      </c>
      <c r="D395" s="751">
        <v>123</v>
      </c>
      <c r="E395" s="756"/>
      <c r="F395" s="757">
        <f>D395*E395</f>
        <v>0</v>
      </c>
    </row>
    <row r="396" spans="1:6">
      <c r="A396" s="72" t="s">
        <v>253</v>
      </c>
      <c r="B396" s="81" t="s">
        <v>246</v>
      </c>
      <c r="C396" s="79"/>
      <c r="D396" s="79"/>
      <c r="E396" s="667"/>
      <c r="F396" s="192">
        <f t="shared" si="15"/>
        <v>0</v>
      </c>
    </row>
    <row r="397" spans="1:6" s="73" customFormat="1" ht="124">
      <c r="A397" s="82"/>
      <c r="B397" s="67" t="s">
        <v>247</v>
      </c>
      <c r="C397" s="758" t="s">
        <v>124</v>
      </c>
      <c r="D397" s="758">
        <v>71</v>
      </c>
      <c r="E397" s="759"/>
      <c r="F397" s="760">
        <f t="shared" si="15"/>
        <v>0</v>
      </c>
    </row>
    <row r="398" spans="1:6">
      <c r="A398" s="83" t="s">
        <v>257</v>
      </c>
      <c r="B398" s="81" t="s">
        <v>249</v>
      </c>
      <c r="C398" s="63"/>
      <c r="D398" s="63"/>
      <c r="E398" s="667"/>
      <c r="F398" s="192">
        <f t="shared" si="15"/>
        <v>0</v>
      </c>
    </row>
    <row r="399" spans="1:6" ht="31">
      <c r="A399" s="84"/>
      <c r="B399" s="85" t="s">
        <v>250</v>
      </c>
      <c r="C399" s="63"/>
      <c r="D399" s="63"/>
      <c r="E399" s="667"/>
      <c r="F399" s="192">
        <f t="shared" si="15"/>
        <v>0</v>
      </c>
    </row>
    <row r="400" spans="1:6">
      <c r="A400" s="61"/>
      <c r="B400" s="80" t="s">
        <v>251</v>
      </c>
      <c r="C400" s="63" t="s">
        <v>124</v>
      </c>
      <c r="D400" s="63">
        <v>15</v>
      </c>
      <c r="E400" s="667"/>
      <c r="F400" s="192">
        <f t="shared" si="15"/>
        <v>0</v>
      </c>
    </row>
    <row r="401" spans="1:6" s="70" customFormat="1">
      <c r="A401" s="61"/>
      <c r="B401" s="80" t="s">
        <v>252</v>
      </c>
      <c r="C401" s="63" t="s">
        <v>124</v>
      </c>
      <c r="D401" s="63">
        <v>28</v>
      </c>
      <c r="E401" s="667"/>
      <c r="F401" s="192">
        <f t="shared" si="15"/>
        <v>0</v>
      </c>
    </row>
    <row r="402" spans="1:6">
      <c r="A402" s="61" t="s">
        <v>260</v>
      </c>
      <c r="B402" s="81" t="s">
        <v>254</v>
      </c>
      <c r="C402" s="63"/>
      <c r="D402" s="63"/>
      <c r="E402" s="667"/>
      <c r="F402" s="192">
        <f t="shared" si="15"/>
        <v>0</v>
      </c>
    </row>
    <row r="403" spans="1:6" ht="46.5">
      <c r="A403" s="84"/>
      <c r="B403" s="67" t="s">
        <v>255</v>
      </c>
      <c r="C403" s="79"/>
      <c r="D403" s="79"/>
      <c r="E403" s="667"/>
      <c r="F403" s="192">
        <f t="shared" si="15"/>
        <v>0</v>
      </c>
    </row>
    <row r="404" spans="1:6">
      <c r="A404" s="61"/>
      <c r="B404" s="80" t="s">
        <v>256</v>
      </c>
      <c r="C404" s="63" t="s">
        <v>124</v>
      </c>
      <c r="D404" s="63">
        <v>5</v>
      </c>
      <c r="E404" s="667"/>
      <c r="F404" s="192">
        <f t="shared" si="15"/>
        <v>0</v>
      </c>
    </row>
    <row r="405" spans="1:6">
      <c r="A405" s="86" t="s">
        <v>263</v>
      </c>
      <c r="B405" s="68" t="s">
        <v>258</v>
      </c>
      <c r="C405" s="87"/>
      <c r="D405" s="87"/>
      <c r="E405" s="667"/>
      <c r="F405" s="192">
        <f t="shared" si="15"/>
        <v>0</v>
      </c>
    </row>
    <row r="406" spans="1:6" ht="62">
      <c r="A406" s="82"/>
      <c r="B406" s="58" t="s">
        <v>259</v>
      </c>
      <c r="C406" s="63" t="s">
        <v>124</v>
      </c>
      <c r="D406" s="63">
        <v>3</v>
      </c>
      <c r="E406" s="667"/>
      <c r="F406" s="192">
        <f t="shared" si="15"/>
        <v>0</v>
      </c>
    </row>
    <row r="407" spans="1:6">
      <c r="A407" s="84" t="s">
        <v>266</v>
      </c>
      <c r="B407" s="88" t="s">
        <v>261</v>
      </c>
      <c r="C407" s="76"/>
      <c r="D407" s="76"/>
      <c r="E407" s="348"/>
      <c r="F407" s="192">
        <f t="shared" si="15"/>
        <v>0</v>
      </c>
    </row>
    <row r="408" spans="1:6" ht="77.5">
      <c r="A408" s="89"/>
      <c r="B408" s="67" t="s">
        <v>262</v>
      </c>
      <c r="C408" s="63" t="s">
        <v>124</v>
      </c>
      <c r="D408" s="63">
        <v>10</v>
      </c>
      <c r="E408" s="667"/>
      <c r="F408" s="192">
        <f t="shared" si="15"/>
        <v>0</v>
      </c>
    </row>
    <row r="409" spans="1:6">
      <c r="A409" s="84" t="s">
        <v>267</v>
      </c>
      <c r="B409" s="88" t="s">
        <v>264</v>
      </c>
      <c r="C409" s="76"/>
      <c r="D409" s="76"/>
      <c r="E409" s="348"/>
      <c r="F409" s="192">
        <f t="shared" si="15"/>
        <v>0</v>
      </c>
    </row>
    <row r="410" spans="1:6" ht="62">
      <c r="A410" s="83"/>
      <c r="B410" s="90" t="s">
        <v>265</v>
      </c>
      <c r="C410" s="12" t="s">
        <v>124</v>
      </c>
      <c r="D410" s="12">
        <v>2</v>
      </c>
      <c r="E410" s="666"/>
      <c r="F410" s="192">
        <f t="shared" si="15"/>
        <v>0</v>
      </c>
    </row>
    <row r="411" spans="1:6">
      <c r="A411" s="84" t="s">
        <v>269</v>
      </c>
      <c r="B411" s="88" t="s">
        <v>268</v>
      </c>
      <c r="C411" s="76"/>
      <c r="D411" s="76"/>
      <c r="E411" s="348"/>
      <c r="F411" s="192">
        <f t="shared" si="15"/>
        <v>0</v>
      </c>
    </row>
    <row r="412" spans="1:6" ht="77.5">
      <c r="A412" s="84"/>
      <c r="B412" s="95" t="s">
        <v>840</v>
      </c>
      <c r="C412" s="96" t="s">
        <v>124</v>
      </c>
      <c r="D412" s="96">
        <v>28</v>
      </c>
      <c r="E412" s="669"/>
      <c r="F412" s="192">
        <f t="shared" si="15"/>
        <v>0</v>
      </c>
    </row>
    <row r="413" spans="1:6">
      <c r="A413" s="84" t="s">
        <v>1203</v>
      </c>
      <c r="B413" s="88" t="s">
        <v>270</v>
      </c>
      <c r="C413" s="96"/>
      <c r="D413" s="96"/>
      <c r="E413" s="669"/>
      <c r="F413" s="192">
        <f t="shared" si="15"/>
        <v>0</v>
      </c>
    </row>
    <row r="414" spans="1:6" ht="93">
      <c r="A414" s="84"/>
      <c r="B414" s="97" t="s">
        <v>271</v>
      </c>
      <c r="C414" s="96"/>
      <c r="D414" s="96"/>
      <c r="E414" s="669"/>
      <c r="F414" s="192">
        <f t="shared" si="15"/>
        <v>0</v>
      </c>
    </row>
    <row r="415" spans="1:6">
      <c r="A415" s="84"/>
      <c r="B415" s="98" t="s">
        <v>272</v>
      </c>
      <c r="C415" s="12" t="s">
        <v>124</v>
      </c>
      <c r="D415" s="12">
        <v>3</v>
      </c>
      <c r="E415" s="669"/>
      <c r="F415" s="192">
        <f t="shared" si="15"/>
        <v>0</v>
      </c>
    </row>
    <row r="416" spans="1:6">
      <c r="A416" s="84"/>
      <c r="B416" s="98" t="s">
        <v>273</v>
      </c>
      <c r="C416" s="12" t="s">
        <v>124</v>
      </c>
      <c r="D416" s="12">
        <v>4</v>
      </c>
      <c r="E416" s="669"/>
      <c r="F416" s="192">
        <f t="shared" si="15"/>
        <v>0</v>
      </c>
    </row>
    <row r="417" spans="1:6">
      <c r="A417" s="64">
        <v>9.1999999999999993</v>
      </c>
      <c r="B417" s="65" t="s">
        <v>274</v>
      </c>
      <c r="C417" s="63"/>
      <c r="D417" s="63"/>
      <c r="E417" s="667"/>
      <c r="F417" s="192">
        <f t="shared" si="15"/>
        <v>0</v>
      </c>
    </row>
    <row r="418" spans="1:6" ht="139.5">
      <c r="A418" s="61" t="s">
        <v>275</v>
      </c>
      <c r="B418" s="67" t="s">
        <v>276</v>
      </c>
      <c r="C418" s="63"/>
      <c r="D418" s="63"/>
      <c r="E418" s="667"/>
      <c r="F418" s="192">
        <f t="shared" si="15"/>
        <v>0</v>
      </c>
    </row>
    <row r="419" spans="1:6">
      <c r="A419" s="61"/>
      <c r="B419" s="62" t="s">
        <v>277</v>
      </c>
      <c r="C419" s="63" t="s">
        <v>99</v>
      </c>
      <c r="D419" s="63">
        <v>622</v>
      </c>
      <c r="E419" s="667"/>
      <c r="F419" s="192">
        <f t="shared" si="15"/>
        <v>0</v>
      </c>
    </row>
    <row r="420" spans="1:6" s="73" customFormat="1">
      <c r="A420" s="61"/>
      <c r="B420" s="62" t="s">
        <v>278</v>
      </c>
      <c r="C420" s="63" t="s">
        <v>99</v>
      </c>
      <c r="D420" s="63">
        <v>449</v>
      </c>
      <c r="E420" s="667"/>
      <c r="F420" s="192">
        <f t="shared" si="15"/>
        <v>0</v>
      </c>
    </row>
    <row r="421" spans="1:6">
      <c r="A421" s="61"/>
      <c r="B421" s="62" t="s">
        <v>279</v>
      </c>
      <c r="C421" s="63" t="s">
        <v>99</v>
      </c>
      <c r="D421" s="63">
        <v>253</v>
      </c>
      <c r="E421" s="348"/>
      <c r="F421" s="192">
        <f t="shared" si="15"/>
        <v>0</v>
      </c>
    </row>
    <row r="422" spans="1:6">
      <c r="A422" s="61"/>
      <c r="B422" s="62" t="s">
        <v>280</v>
      </c>
      <c r="C422" s="63" t="s">
        <v>99</v>
      </c>
      <c r="D422" s="63">
        <v>79</v>
      </c>
      <c r="E422" s="348"/>
      <c r="F422" s="192">
        <f t="shared" si="15"/>
        <v>0</v>
      </c>
    </row>
    <row r="423" spans="1:6" ht="129" customHeight="1">
      <c r="A423" s="61"/>
      <c r="B423" s="62" t="s">
        <v>281</v>
      </c>
      <c r="C423" s="63" t="s">
        <v>99</v>
      </c>
      <c r="D423" s="63">
        <v>101</v>
      </c>
      <c r="E423" s="348"/>
      <c r="F423" s="192">
        <f t="shared" si="15"/>
        <v>0</v>
      </c>
    </row>
    <row r="424" spans="1:6">
      <c r="A424" s="61"/>
      <c r="B424" s="62" t="s">
        <v>282</v>
      </c>
      <c r="C424" s="63" t="s">
        <v>99</v>
      </c>
      <c r="D424" s="63">
        <v>33</v>
      </c>
      <c r="E424" s="348"/>
      <c r="F424" s="192">
        <f t="shared" si="15"/>
        <v>0</v>
      </c>
    </row>
    <row r="425" spans="1:6">
      <c r="A425" s="61"/>
      <c r="B425" s="62" t="s">
        <v>283</v>
      </c>
      <c r="C425" s="63" t="s">
        <v>99</v>
      </c>
      <c r="D425" s="63">
        <v>35</v>
      </c>
      <c r="E425" s="348"/>
      <c r="F425" s="192">
        <f t="shared" si="15"/>
        <v>0</v>
      </c>
    </row>
    <row r="426" spans="1:6" ht="62">
      <c r="A426" s="72" t="s">
        <v>284</v>
      </c>
      <c r="B426" s="67" t="s">
        <v>285</v>
      </c>
      <c r="C426" s="79"/>
      <c r="D426" s="79"/>
      <c r="E426" s="667"/>
      <c r="F426" s="192">
        <f t="shared" si="15"/>
        <v>0</v>
      </c>
    </row>
    <row r="427" spans="1:6">
      <c r="A427" s="72"/>
      <c r="B427" s="67" t="s">
        <v>286</v>
      </c>
      <c r="C427" s="79" t="s">
        <v>124</v>
      </c>
      <c r="D427" s="79">
        <v>5</v>
      </c>
      <c r="E427" s="667"/>
      <c r="F427" s="192">
        <f t="shared" si="15"/>
        <v>0</v>
      </c>
    </row>
    <row r="428" spans="1:6">
      <c r="A428" s="72"/>
      <c r="B428" s="67" t="s">
        <v>287</v>
      </c>
      <c r="C428" s="79" t="s">
        <v>124</v>
      </c>
      <c r="D428" s="79">
        <v>17</v>
      </c>
      <c r="E428" s="667"/>
      <c r="F428" s="192">
        <f t="shared" si="15"/>
        <v>0</v>
      </c>
    </row>
    <row r="429" spans="1:6">
      <c r="A429" s="72"/>
      <c r="B429" s="67" t="s">
        <v>288</v>
      </c>
      <c r="C429" s="79" t="s">
        <v>124</v>
      </c>
      <c r="D429" s="79">
        <v>14</v>
      </c>
      <c r="E429" s="667"/>
      <c r="F429" s="192">
        <f t="shared" si="15"/>
        <v>0</v>
      </c>
    </row>
    <row r="430" spans="1:6">
      <c r="A430" s="72"/>
      <c r="B430" s="67" t="s">
        <v>289</v>
      </c>
      <c r="C430" s="79" t="s">
        <v>124</v>
      </c>
      <c r="D430" s="79">
        <v>4</v>
      </c>
      <c r="E430" s="667"/>
      <c r="F430" s="192">
        <f t="shared" si="15"/>
        <v>0</v>
      </c>
    </row>
    <row r="431" spans="1:6">
      <c r="A431" s="72"/>
      <c r="B431" s="67" t="s">
        <v>290</v>
      </c>
      <c r="C431" s="79" t="s">
        <v>124</v>
      </c>
      <c r="D431" s="79">
        <v>3</v>
      </c>
      <c r="E431" s="667"/>
      <c r="F431" s="192">
        <f t="shared" si="15"/>
        <v>0</v>
      </c>
    </row>
    <row r="432" spans="1:6" ht="62">
      <c r="A432" s="72" t="s">
        <v>291</v>
      </c>
      <c r="B432" s="99" t="s">
        <v>292</v>
      </c>
      <c r="C432" s="79"/>
      <c r="D432" s="79"/>
      <c r="E432" s="667"/>
      <c r="F432" s="192">
        <f t="shared" si="15"/>
        <v>0</v>
      </c>
    </row>
    <row r="433" spans="1:6">
      <c r="A433" s="72"/>
      <c r="B433" s="67" t="s">
        <v>288</v>
      </c>
      <c r="C433" s="79" t="s">
        <v>124</v>
      </c>
      <c r="D433" s="79">
        <v>5</v>
      </c>
      <c r="E433" s="667"/>
      <c r="F433" s="192">
        <f t="shared" si="15"/>
        <v>0</v>
      </c>
    </row>
    <row r="434" spans="1:6">
      <c r="A434" s="72"/>
      <c r="B434" s="67" t="s">
        <v>289</v>
      </c>
      <c r="C434" s="79" t="s">
        <v>124</v>
      </c>
      <c r="D434" s="79">
        <v>5</v>
      </c>
      <c r="E434" s="667"/>
      <c r="F434" s="192">
        <f t="shared" si="15"/>
        <v>0</v>
      </c>
    </row>
    <row r="435" spans="1:6">
      <c r="A435" s="72"/>
      <c r="B435" s="67" t="s">
        <v>290</v>
      </c>
      <c r="C435" s="79" t="s">
        <v>124</v>
      </c>
      <c r="D435" s="79">
        <v>4</v>
      </c>
      <c r="E435" s="667"/>
      <c r="F435" s="192">
        <f t="shared" si="15"/>
        <v>0</v>
      </c>
    </row>
    <row r="436" spans="1:6">
      <c r="A436" s="72"/>
      <c r="B436" s="67" t="s">
        <v>293</v>
      </c>
      <c r="C436" s="79" t="s">
        <v>124</v>
      </c>
      <c r="D436" s="79">
        <v>3</v>
      </c>
      <c r="E436" s="667"/>
      <c r="F436" s="192">
        <f t="shared" ref="F436:F499" si="16">D436*E436</f>
        <v>0</v>
      </c>
    </row>
    <row r="437" spans="1:6">
      <c r="A437" s="72"/>
      <c r="B437" s="67" t="s">
        <v>294</v>
      </c>
      <c r="C437" s="79" t="s">
        <v>124</v>
      </c>
      <c r="D437" s="79">
        <v>4</v>
      </c>
      <c r="E437" s="667"/>
      <c r="F437" s="192">
        <f t="shared" si="16"/>
        <v>0</v>
      </c>
    </row>
    <row r="438" spans="1:6" s="66" customFormat="1" ht="62">
      <c r="A438" s="72" t="s">
        <v>295</v>
      </c>
      <c r="B438" s="95" t="s">
        <v>296</v>
      </c>
      <c r="C438" s="79" t="s">
        <v>124</v>
      </c>
      <c r="D438" s="79">
        <v>285</v>
      </c>
      <c r="E438" s="667"/>
      <c r="F438" s="192">
        <f t="shared" si="16"/>
        <v>0</v>
      </c>
    </row>
    <row r="439" spans="1:6" s="66" customFormat="1" ht="31">
      <c r="A439" s="72" t="s">
        <v>297</v>
      </c>
      <c r="B439" s="67" t="s">
        <v>298</v>
      </c>
      <c r="C439" s="79"/>
      <c r="D439" s="79"/>
      <c r="E439" s="667"/>
      <c r="F439" s="192">
        <f t="shared" si="16"/>
        <v>0</v>
      </c>
    </row>
    <row r="440" spans="1:6" s="66" customFormat="1">
      <c r="A440" s="72"/>
      <c r="B440" s="67" t="s">
        <v>287</v>
      </c>
      <c r="C440" s="79" t="s">
        <v>124</v>
      </c>
      <c r="D440" s="79">
        <v>3</v>
      </c>
      <c r="E440" s="667"/>
      <c r="F440" s="192">
        <f t="shared" si="16"/>
        <v>0</v>
      </c>
    </row>
    <row r="441" spans="1:6" s="66" customFormat="1">
      <c r="A441" s="72" t="s">
        <v>299</v>
      </c>
      <c r="B441" s="81" t="s">
        <v>300</v>
      </c>
      <c r="C441" s="79"/>
      <c r="D441" s="79"/>
      <c r="E441" s="667"/>
      <c r="F441" s="192">
        <f t="shared" si="16"/>
        <v>0</v>
      </c>
    </row>
    <row r="442" spans="1:6" s="66" customFormat="1" ht="77.5">
      <c r="A442" s="72"/>
      <c r="B442" s="95" t="s">
        <v>301</v>
      </c>
      <c r="C442" s="79"/>
      <c r="D442" s="79"/>
      <c r="E442" s="667"/>
      <c r="F442" s="192">
        <f t="shared" si="16"/>
        <v>0</v>
      </c>
    </row>
    <row r="443" spans="1:6" s="66" customFormat="1">
      <c r="A443" s="72"/>
      <c r="B443" s="95" t="s">
        <v>302</v>
      </c>
      <c r="C443" s="79" t="s">
        <v>124</v>
      </c>
      <c r="D443" s="79">
        <v>4</v>
      </c>
      <c r="E443" s="667"/>
      <c r="F443" s="192">
        <f t="shared" si="16"/>
        <v>0</v>
      </c>
    </row>
    <row r="444" spans="1:6" s="66" customFormat="1">
      <c r="A444" s="72"/>
      <c r="B444" s="95" t="s">
        <v>303</v>
      </c>
      <c r="C444" s="79" t="s">
        <v>124</v>
      </c>
      <c r="D444" s="79">
        <v>2</v>
      </c>
      <c r="E444" s="667"/>
      <c r="F444" s="192">
        <f t="shared" si="16"/>
        <v>0</v>
      </c>
    </row>
    <row r="445" spans="1:6" s="66" customFormat="1">
      <c r="A445" s="72"/>
      <c r="B445" s="95" t="s">
        <v>304</v>
      </c>
      <c r="C445" s="79" t="s">
        <v>124</v>
      </c>
      <c r="D445" s="79">
        <v>2</v>
      </c>
      <c r="E445" s="667"/>
      <c r="F445" s="192">
        <f t="shared" si="16"/>
        <v>0</v>
      </c>
    </row>
    <row r="446" spans="1:6" s="66" customFormat="1">
      <c r="A446" s="100">
        <v>9.3000000000000007</v>
      </c>
      <c r="B446" s="101" t="s">
        <v>305</v>
      </c>
      <c r="C446" s="12"/>
      <c r="D446" s="12"/>
      <c r="E446" s="666"/>
      <c r="F446" s="192">
        <f t="shared" si="16"/>
        <v>0</v>
      </c>
    </row>
    <row r="447" spans="1:6" ht="18">
      <c r="A447" s="102" t="s">
        <v>306</v>
      </c>
      <c r="B447" s="103" t="s">
        <v>307</v>
      </c>
      <c r="C447" s="104"/>
      <c r="D447" s="104"/>
      <c r="E447" s="670"/>
      <c r="F447" s="192">
        <f t="shared" si="16"/>
        <v>0</v>
      </c>
    </row>
    <row r="448" spans="1:6" ht="31">
      <c r="A448" s="105"/>
      <c r="B448" s="95" t="s">
        <v>308</v>
      </c>
      <c r="C448" s="104"/>
      <c r="D448" s="104"/>
      <c r="E448" s="348"/>
      <c r="F448" s="192">
        <f t="shared" si="16"/>
        <v>0</v>
      </c>
    </row>
    <row r="449" spans="1:6">
      <c r="A449" s="84"/>
      <c r="B449" s="95" t="s">
        <v>309</v>
      </c>
      <c r="C449" s="104"/>
      <c r="D449" s="104"/>
      <c r="E449" s="348"/>
      <c r="F449" s="192">
        <f t="shared" si="16"/>
        <v>0</v>
      </c>
    </row>
    <row r="450" spans="1:6">
      <c r="A450" s="84"/>
      <c r="B450" s="95" t="s">
        <v>310</v>
      </c>
      <c r="C450" s="104"/>
      <c r="D450" s="104"/>
      <c r="E450" s="348"/>
      <c r="F450" s="192">
        <f t="shared" si="16"/>
        <v>0</v>
      </c>
    </row>
    <row r="451" spans="1:6">
      <c r="A451" s="84"/>
      <c r="B451" s="95" t="s">
        <v>311</v>
      </c>
      <c r="C451" s="104"/>
      <c r="D451" s="104"/>
      <c r="E451" s="348"/>
      <c r="F451" s="192">
        <f t="shared" si="16"/>
        <v>0</v>
      </c>
    </row>
    <row r="452" spans="1:6">
      <c r="A452" s="84"/>
      <c r="B452" s="95" t="s">
        <v>312</v>
      </c>
      <c r="C452" s="104"/>
      <c r="D452" s="104"/>
      <c r="E452" s="348"/>
      <c r="F452" s="192">
        <f t="shared" si="16"/>
        <v>0</v>
      </c>
    </row>
    <row r="453" spans="1:6">
      <c r="A453" s="84"/>
      <c r="B453" s="95" t="s">
        <v>313</v>
      </c>
      <c r="C453" s="104"/>
      <c r="D453" s="104"/>
      <c r="E453" s="348"/>
      <c r="F453" s="192">
        <f t="shared" si="16"/>
        <v>0</v>
      </c>
    </row>
    <row r="454" spans="1:6">
      <c r="A454" s="84"/>
      <c r="B454" s="95" t="s">
        <v>314</v>
      </c>
      <c r="C454" s="104"/>
      <c r="D454" s="104"/>
      <c r="E454" s="348"/>
      <c r="F454" s="192">
        <f t="shared" si="16"/>
        <v>0</v>
      </c>
    </row>
    <row r="455" spans="1:6" ht="31">
      <c r="A455" s="82"/>
      <c r="B455" s="95" t="s">
        <v>315</v>
      </c>
      <c r="C455" s="104"/>
      <c r="D455" s="104"/>
      <c r="E455" s="348"/>
      <c r="F455" s="192">
        <f t="shared" si="16"/>
        <v>0</v>
      </c>
    </row>
    <row r="456" spans="1:6" ht="18.5">
      <c r="A456" s="82"/>
      <c r="B456" s="95" t="s">
        <v>316</v>
      </c>
      <c r="C456" s="106" t="s">
        <v>124</v>
      </c>
      <c r="D456" s="106">
        <v>1</v>
      </c>
      <c r="E456" s="671"/>
      <c r="F456" s="192">
        <f t="shared" si="16"/>
        <v>0</v>
      </c>
    </row>
    <row r="457" spans="1:6" ht="46.5">
      <c r="A457" s="102" t="s">
        <v>317</v>
      </c>
      <c r="B457" s="99" t="s">
        <v>318</v>
      </c>
      <c r="C457" s="104"/>
      <c r="D457" s="104"/>
      <c r="E457" s="670"/>
      <c r="F457" s="192">
        <f t="shared" si="16"/>
        <v>0</v>
      </c>
    </row>
    <row r="458" spans="1:6" ht="170.5">
      <c r="A458" s="107"/>
      <c r="B458" s="67" t="s">
        <v>319</v>
      </c>
      <c r="C458" s="79"/>
      <c r="D458" s="79"/>
      <c r="E458" s="670"/>
      <c r="F458" s="192">
        <f t="shared" si="16"/>
        <v>0</v>
      </c>
    </row>
    <row r="459" spans="1:6">
      <c r="A459" s="102"/>
      <c r="B459" s="108" t="s">
        <v>320</v>
      </c>
      <c r="C459" s="104"/>
      <c r="D459" s="104"/>
      <c r="E459" s="670"/>
      <c r="F459" s="192">
        <f t="shared" si="16"/>
        <v>0</v>
      </c>
    </row>
    <row r="460" spans="1:6">
      <c r="A460" s="102"/>
      <c r="B460" s="108" t="s">
        <v>321</v>
      </c>
      <c r="C460" s="104"/>
      <c r="D460" s="104"/>
      <c r="E460" s="670"/>
      <c r="F460" s="192">
        <f t="shared" si="16"/>
        <v>0</v>
      </c>
    </row>
    <row r="461" spans="1:6">
      <c r="A461" s="102"/>
      <c r="B461" s="108" t="s">
        <v>322</v>
      </c>
      <c r="C461" s="104"/>
      <c r="D461" s="104"/>
      <c r="E461" s="670"/>
      <c r="F461" s="192">
        <f t="shared" si="16"/>
        <v>0</v>
      </c>
    </row>
    <row r="462" spans="1:6">
      <c r="A462" s="102"/>
      <c r="B462" s="108" t="s">
        <v>323</v>
      </c>
      <c r="C462" s="104"/>
      <c r="D462" s="104"/>
      <c r="E462" s="670"/>
      <c r="F462" s="192">
        <f t="shared" si="16"/>
        <v>0</v>
      </c>
    </row>
    <row r="463" spans="1:6">
      <c r="A463" s="102"/>
      <c r="B463" s="109" t="s">
        <v>324</v>
      </c>
      <c r="C463" s="104"/>
      <c r="D463" s="104"/>
      <c r="E463" s="670"/>
      <c r="F463" s="192">
        <f t="shared" si="16"/>
        <v>0</v>
      </c>
    </row>
    <row r="464" spans="1:6">
      <c r="A464" s="102"/>
      <c r="B464" s="109" t="s">
        <v>325</v>
      </c>
      <c r="C464" s="104"/>
      <c r="D464" s="104"/>
      <c r="E464" s="670"/>
      <c r="F464" s="192">
        <f t="shared" si="16"/>
        <v>0</v>
      </c>
    </row>
    <row r="465" spans="1:6">
      <c r="A465" s="102"/>
      <c r="B465" s="109" t="s">
        <v>326</v>
      </c>
      <c r="C465" s="104"/>
      <c r="D465" s="104"/>
      <c r="E465" s="670"/>
      <c r="F465" s="192">
        <f t="shared" si="16"/>
        <v>0</v>
      </c>
    </row>
    <row r="466" spans="1:6">
      <c r="A466" s="102"/>
      <c r="B466" s="109" t="s">
        <v>327</v>
      </c>
      <c r="C466" s="104"/>
      <c r="D466" s="104"/>
      <c r="E466" s="670"/>
      <c r="F466" s="192">
        <f t="shared" si="16"/>
        <v>0</v>
      </c>
    </row>
    <row r="467" spans="1:6">
      <c r="A467" s="102"/>
      <c r="B467" s="109" t="s">
        <v>328</v>
      </c>
      <c r="C467" s="104"/>
      <c r="D467" s="104"/>
      <c r="E467" s="670"/>
      <c r="F467" s="192">
        <f t="shared" si="16"/>
        <v>0</v>
      </c>
    </row>
    <row r="468" spans="1:6">
      <c r="A468" s="102"/>
      <c r="B468" s="110" t="s">
        <v>329</v>
      </c>
      <c r="C468" s="104"/>
      <c r="D468" s="104"/>
      <c r="E468" s="670"/>
      <c r="F468" s="192">
        <f t="shared" si="16"/>
        <v>0</v>
      </c>
    </row>
    <row r="469" spans="1:6">
      <c r="A469" s="102"/>
      <c r="B469" s="111" t="s">
        <v>330</v>
      </c>
      <c r="C469" s="104"/>
      <c r="D469" s="104"/>
      <c r="E469" s="670"/>
      <c r="F469" s="192">
        <f t="shared" si="16"/>
        <v>0</v>
      </c>
    </row>
    <row r="470" spans="1:6" s="70" customFormat="1">
      <c r="A470" s="102"/>
      <c r="B470" s="111" t="s">
        <v>331</v>
      </c>
      <c r="C470" s="104"/>
      <c r="D470" s="104"/>
      <c r="E470" s="670"/>
      <c r="F470" s="192">
        <f t="shared" si="16"/>
        <v>0</v>
      </c>
    </row>
    <row r="471" spans="1:6">
      <c r="A471" s="102"/>
      <c r="B471" s="111" t="s">
        <v>332</v>
      </c>
      <c r="C471" s="104"/>
      <c r="D471" s="104"/>
      <c r="E471" s="670"/>
      <c r="F471" s="192">
        <f t="shared" si="16"/>
        <v>0</v>
      </c>
    </row>
    <row r="472" spans="1:6">
      <c r="A472" s="102"/>
      <c r="B472" s="111" t="s">
        <v>333</v>
      </c>
      <c r="C472" s="104"/>
      <c r="D472" s="104"/>
      <c r="E472" s="670"/>
      <c r="F472" s="192">
        <f t="shared" si="16"/>
        <v>0</v>
      </c>
    </row>
    <row r="473" spans="1:6">
      <c r="A473" s="102"/>
      <c r="B473" s="111" t="s">
        <v>334</v>
      </c>
      <c r="C473" s="104"/>
      <c r="D473" s="104"/>
      <c r="E473" s="670"/>
      <c r="F473" s="192">
        <f t="shared" si="16"/>
        <v>0</v>
      </c>
    </row>
    <row r="474" spans="1:6">
      <c r="A474" s="102"/>
      <c r="B474" s="111" t="s">
        <v>335</v>
      </c>
      <c r="C474" s="104"/>
      <c r="D474" s="104"/>
      <c r="E474" s="670"/>
      <c r="F474" s="192">
        <f t="shared" si="16"/>
        <v>0</v>
      </c>
    </row>
    <row r="475" spans="1:6">
      <c r="A475" s="112"/>
      <c r="B475" s="110" t="s">
        <v>336</v>
      </c>
      <c r="C475" s="104"/>
      <c r="D475" s="104"/>
      <c r="E475" s="670"/>
      <c r="F475" s="192">
        <f t="shared" si="16"/>
        <v>0</v>
      </c>
    </row>
    <row r="476" spans="1:6" ht="31">
      <c r="A476" s="102"/>
      <c r="B476" s="111" t="s">
        <v>337</v>
      </c>
      <c r="C476" s="104"/>
      <c r="D476" s="104"/>
      <c r="E476" s="670"/>
      <c r="F476" s="192">
        <f t="shared" si="16"/>
        <v>0</v>
      </c>
    </row>
    <row r="477" spans="1:6" ht="46.5">
      <c r="A477" s="102"/>
      <c r="B477" s="111" t="s">
        <v>338</v>
      </c>
      <c r="C477" s="104"/>
      <c r="D477" s="104"/>
      <c r="E477" s="670"/>
      <c r="F477" s="192">
        <f t="shared" si="16"/>
        <v>0</v>
      </c>
    </row>
    <row r="478" spans="1:6" ht="31">
      <c r="A478" s="102"/>
      <c r="B478" s="111" t="s">
        <v>339</v>
      </c>
      <c r="C478" s="104"/>
      <c r="D478" s="104"/>
      <c r="E478" s="670"/>
      <c r="F478" s="192">
        <f t="shared" si="16"/>
        <v>0</v>
      </c>
    </row>
    <row r="479" spans="1:6">
      <c r="A479" s="102"/>
      <c r="B479" s="110" t="s">
        <v>340</v>
      </c>
      <c r="C479" s="104"/>
      <c r="D479" s="104"/>
      <c r="E479" s="670"/>
      <c r="F479" s="192">
        <f t="shared" si="16"/>
        <v>0</v>
      </c>
    </row>
    <row r="480" spans="1:6">
      <c r="A480" s="102"/>
      <c r="B480" s="111" t="s">
        <v>341</v>
      </c>
      <c r="C480" s="104"/>
      <c r="D480" s="104"/>
      <c r="E480" s="670"/>
      <c r="F480" s="192">
        <f t="shared" si="16"/>
        <v>0</v>
      </c>
    </row>
    <row r="481" spans="1:6">
      <c r="A481" s="102"/>
      <c r="B481" s="111" t="s">
        <v>342</v>
      </c>
      <c r="C481" s="104"/>
      <c r="D481" s="104"/>
      <c r="E481" s="670"/>
      <c r="F481" s="192">
        <f t="shared" si="16"/>
        <v>0</v>
      </c>
    </row>
    <row r="482" spans="1:6">
      <c r="A482" s="102"/>
      <c r="B482" s="111" t="s">
        <v>343</v>
      </c>
      <c r="C482" s="104"/>
      <c r="D482" s="104"/>
      <c r="E482" s="670"/>
      <c r="F482" s="192">
        <f t="shared" si="16"/>
        <v>0</v>
      </c>
    </row>
    <row r="483" spans="1:6">
      <c r="A483" s="102"/>
      <c r="B483" s="111" t="s">
        <v>344</v>
      </c>
      <c r="C483" s="104"/>
      <c r="D483" s="104"/>
      <c r="E483" s="670"/>
      <c r="F483" s="192">
        <f t="shared" si="16"/>
        <v>0</v>
      </c>
    </row>
    <row r="484" spans="1:6">
      <c r="A484" s="102"/>
      <c r="B484" s="111" t="s">
        <v>345</v>
      </c>
      <c r="C484" s="104"/>
      <c r="D484" s="104"/>
      <c r="E484" s="670"/>
      <c r="F484" s="192">
        <f t="shared" si="16"/>
        <v>0</v>
      </c>
    </row>
    <row r="485" spans="1:6">
      <c r="A485" s="102"/>
      <c r="B485" s="111" t="s">
        <v>346</v>
      </c>
      <c r="C485" s="104"/>
      <c r="D485" s="104"/>
      <c r="E485" s="670"/>
      <c r="F485" s="192">
        <f t="shared" si="16"/>
        <v>0</v>
      </c>
    </row>
    <row r="486" spans="1:6">
      <c r="A486" s="102"/>
      <c r="B486" s="111" t="s">
        <v>347</v>
      </c>
      <c r="C486" s="104"/>
      <c r="D486" s="104"/>
      <c r="E486" s="670"/>
      <c r="F486" s="192">
        <f t="shared" si="16"/>
        <v>0</v>
      </c>
    </row>
    <row r="487" spans="1:6">
      <c r="A487" s="102"/>
      <c r="B487" s="111" t="s">
        <v>348</v>
      </c>
      <c r="C487" s="104"/>
      <c r="D487" s="104"/>
      <c r="E487" s="670"/>
      <c r="F487" s="192">
        <f t="shared" si="16"/>
        <v>0</v>
      </c>
    </row>
    <row r="488" spans="1:6">
      <c r="A488" s="102"/>
      <c r="B488" s="111" t="s">
        <v>349</v>
      </c>
      <c r="C488" s="104"/>
      <c r="D488" s="104"/>
      <c r="E488" s="670"/>
      <c r="F488" s="192">
        <f t="shared" si="16"/>
        <v>0</v>
      </c>
    </row>
    <row r="489" spans="1:6">
      <c r="A489" s="102"/>
      <c r="B489" s="111" t="s">
        <v>350</v>
      </c>
      <c r="C489" s="104"/>
      <c r="D489" s="104"/>
      <c r="E489" s="670"/>
      <c r="F489" s="192">
        <f t="shared" si="16"/>
        <v>0</v>
      </c>
    </row>
    <row r="490" spans="1:6">
      <c r="A490" s="102"/>
      <c r="B490" s="111" t="s">
        <v>351</v>
      </c>
      <c r="C490" s="104" t="s">
        <v>352</v>
      </c>
      <c r="D490" s="104">
        <v>1</v>
      </c>
      <c r="E490" s="670"/>
      <c r="F490" s="192">
        <f t="shared" si="16"/>
        <v>0</v>
      </c>
    </row>
    <row r="491" spans="1:6" ht="108.5">
      <c r="A491" s="72" t="s">
        <v>353</v>
      </c>
      <c r="B491" s="111" t="s">
        <v>354</v>
      </c>
      <c r="C491" s="79"/>
      <c r="D491" s="79"/>
      <c r="E491" s="667"/>
      <c r="F491" s="192">
        <f t="shared" si="16"/>
        <v>0</v>
      </c>
    </row>
    <row r="492" spans="1:6" s="66" customFormat="1">
      <c r="A492" s="61"/>
      <c r="B492" s="62" t="s">
        <v>355</v>
      </c>
      <c r="C492" s="63" t="s">
        <v>99</v>
      </c>
      <c r="D492" s="63">
        <v>740</v>
      </c>
      <c r="E492" s="667"/>
      <c r="F492" s="192">
        <f t="shared" si="16"/>
        <v>0</v>
      </c>
    </row>
    <row r="493" spans="1:6" s="66" customFormat="1">
      <c r="A493" s="61"/>
      <c r="B493" s="62" t="s">
        <v>356</v>
      </c>
      <c r="C493" s="63" t="s">
        <v>99</v>
      </c>
      <c r="D493" s="63">
        <v>430</v>
      </c>
      <c r="E493" s="667"/>
      <c r="F493" s="192">
        <f t="shared" si="16"/>
        <v>0</v>
      </c>
    </row>
    <row r="494" spans="1:6" s="66" customFormat="1">
      <c r="A494" s="61"/>
      <c r="B494" s="62" t="s">
        <v>357</v>
      </c>
      <c r="C494" s="63" t="s">
        <v>99</v>
      </c>
      <c r="D494" s="63">
        <v>220</v>
      </c>
      <c r="E494" s="667"/>
      <c r="F494" s="192">
        <f t="shared" si="16"/>
        <v>0</v>
      </c>
    </row>
    <row r="495" spans="1:6" s="66" customFormat="1">
      <c r="A495" s="61"/>
      <c r="B495" s="62" t="s">
        <v>358</v>
      </c>
      <c r="C495" s="63" t="s">
        <v>99</v>
      </c>
      <c r="D495" s="63">
        <v>145</v>
      </c>
      <c r="E495" s="672"/>
      <c r="F495" s="192">
        <f t="shared" si="16"/>
        <v>0</v>
      </c>
    </row>
    <row r="496" spans="1:6" s="66" customFormat="1">
      <c r="A496" s="61"/>
      <c r="B496" s="62" t="s">
        <v>359</v>
      </c>
      <c r="C496" s="63" t="s">
        <v>99</v>
      </c>
      <c r="D496" s="63">
        <v>48</v>
      </c>
      <c r="E496" s="667"/>
      <c r="F496" s="192">
        <f t="shared" si="16"/>
        <v>0</v>
      </c>
    </row>
    <row r="497" spans="1:6" s="66" customFormat="1">
      <c r="A497" s="61"/>
      <c r="B497" s="62" t="s">
        <v>360</v>
      </c>
      <c r="C497" s="63" t="s">
        <v>99</v>
      </c>
      <c r="D497" s="63">
        <v>30</v>
      </c>
      <c r="E497" s="667"/>
      <c r="F497" s="192">
        <f t="shared" si="16"/>
        <v>0</v>
      </c>
    </row>
    <row r="498" spans="1:6" s="66" customFormat="1">
      <c r="A498" s="61"/>
      <c r="B498" s="62" t="s">
        <v>361</v>
      </c>
      <c r="C498" s="63" t="s">
        <v>99</v>
      </c>
      <c r="D498" s="63">
        <v>135</v>
      </c>
      <c r="E498" s="667"/>
      <c r="F498" s="192">
        <f t="shared" si="16"/>
        <v>0</v>
      </c>
    </row>
    <row r="499" spans="1:6" s="66" customFormat="1" ht="62">
      <c r="A499" s="102" t="s">
        <v>362</v>
      </c>
      <c r="B499" s="67" t="s">
        <v>363</v>
      </c>
      <c r="C499" s="96"/>
      <c r="D499" s="96"/>
      <c r="E499" s="669"/>
      <c r="F499" s="192">
        <f t="shared" si="16"/>
        <v>0</v>
      </c>
    </row>
    <row r="500" spans="1:6" s="66" customFormat="1">
      <c r="A500" s="102" t="s">
        <v>364</v>
      </c>
      <c r="B500" s="81" t="s">
        <v>365</v>
      </c>
      <c r="C500" s="113"/>
      <c r="D500" s="370"/>
      <c r="E500" s="673"/>
      <c r="F500" s="192">
        <f t="shared" ref="F500:F563" si="17">D500*E500</f>
        <v>0</v>
      </c>
    </row>
    <row r="501" spans="1:6" s="66" customFormat="1">
      <c r="A501" s="114"/>
      <c r="B501" s="67" t="s">
        <v>366</v>
      </c>
      <c r="C501" s="113"/>
      <c r="D501" s="370"/>
      <c r="E501" s="673"/>
      <c r="F501" s="192">
        <f t="shared" si="17"/>
        <v>0</v>
      </c>
    </row>
    <row r="502" spans="1:6" s="66" customFormat="1">
      <c r="A502" s="114"/>
      <c r="B502" s="67" t="s">
        <v>367</v>
      </c>
      <c r="C502" s="113"/>
      <c r="D502" s="370"/>
      <c r="E502" s="673"/>
      <c r="F502" s="192">
        <f t="shared" si="17"/>
        <v>0</v>
      </c>
    </row>
    <row r="503" spans="1:6" s="66" customFormat="1">
      <c r="A503" s="114"/>
      <c r="B503" s="67" t="s">
        <v>368</v>
      </c>
      <c r="C503" s="113"/>
      <c r="D503" s="370"/>
      <c r="E503" s="673"/>
      <c r="F503" s="192">
        <f t="shared" si="17"/>
        <v>0</v>
      </c>
    </row>
    <row r="504" spans="1:6" s="66" customFormat="1">
      <c r="A504" s="114"/>
      <c r="B504" s="67" t="s">
        <v>369</v>
      </c>
      <c r="C504" s="96" t="s">
        <v>124</v>
      </c>
      <c r="D504" s="96">
        <v>299</v>
      </c>
      <c r="E504" s="670"/>
      <c r="F504" s="192">
        <f t="shared" si="17"/>
        <v>0</v>
      </c>
    </row>
    <row r="505" spans="1:6" s="66" customFormat="1">
      <c r="A505" s="102" t="s">
        <v>370</v>
      </c>
      <c r="B505" s="81" t="s">
        <v>371</v>
      </c>
      <c r="C505" s="96"/>
      <c r="D505" s="96"/>
      <c r="E505" s="670"/>
      <c r="F505" s="192">
        <f t="shared" si="17"/>
        <v>0</v>
      </c>
    </row>
    <row r="506" spans="1:6" s="66" customFormat="1">
      <c r="A506" s="114"/>
      <c r="B506" s="67" t="s">
        <v>366</v>
      </c>
      <c r="C506" s="96"/>
      <c r="D506" s="96"/>
      <c r="E506" s="670"/>
      <c r="F506" s="192">
        <f t="shared" si="17"/>
        <v>0</v>
      </c>
    </row>
    <row r="507" spans="1:6" s="66" customFormat="1">
      <c r="A507" s="114"/>
      <c r="B507" s="67" t="s">
        <v>367</v>
      </c>
      <c r="C507" s="96"/>
      <c r="D507" s="96"/>
      <c r="E507" s="670"/>
      <c r="F507" s="192">
        <f t="shared" si="17"/>
        <v>0</v>
      </c>
    </row>
    <row r="508" spans="1:6" s="66" customFormat="1">
      <c r="A508" s="114"/>
      <c r="B508" s="67" t="s">
        <v>372</v>
      </c>
      <c r="C508" s="96"/>
      <c r="D508" s="96"/>
      <c r="E508" s="670"/>
      <c r="F508" s="192">
        <f t="shared" si="17"/>
        <v>0</v>
      </c>
    </row>
    <row r="509" spans="1:6" s="66" customFormat="1">
      <c r="A509" s="114"/>
      <c r="B509" s="67" t="s">
        <v>369</v>
      </c>
      <c r="C509" s="96" t="s">
        <v>124</v>
      </c>
      <c r="D509" s="96">
        <v>25</v>
      </c>
      <c r="E509" s="670"/>
      <c r="F509" s="192">
        <f t="shared" si="17"/>
        <v>0</v>
      </c>
    </row>
    <row r="510" spans="1:6" s="66" customFormat="1">
      <c r="A510" s="102" t="s">
        <v>373</v>
      </c>
      <c r="B510" s="67" t="s">
        <v>374</v>
      </c>
      <c r="C510" s="96"/>
      <c r="D510" s="96"/>
      <c r="E510" s="670"/>
      <c r="F510" s="192">
        <f t="shared" si="17"/>
        <v>0</v>
      </c>
    </row>
    <row r="511" spans="1:6" s="66" customFormat="1">
      <c r="A511" s="115"/>
      <c r="B511" s="116" t="s">
        <v>375</v>
      </c>
      <c r="C511" s="96" t="s">
        <v>124</v>
      </c>
      <c r="D511" s="96">
        <v>7</v>
      </c>
      <c r="E511" s="670"/>
      <c r="F511" s="192">
        <f t="shared" si="17"/>
        <v>0</v>
      </c>
    </row>
    <row r="512" spans="1:6" s="66" customFormat="1">
      <c r="A512" s="102"/>
      <c r="B512" s="111"/>
      <c r="C512" s="104"/>
      <c r="D512" s="104"/>
      <c r="E512" s="670"/>
      <c r="F512" s="192">
        <f t="shared" si="17"/>
        <v>0</v>
      </c>
    </row>
    <row r="513" spans="1:6" s="66" customFormat="1">
      <c r="A513" s="102" t="s">
        <v>376</v>
      </c>
      <c r="B513" s="67" t="s">
        <v>377</v>
      </c>
      <c r="C513" s="113"/>
      <c r="D513" s="370"/>
      <c r="E513" s="673"/>
      <c r="F513" s="192">
        <f t="shared" si="17"/>
        <v>0</v>
      </c>
    </row>
    <row r="514" spans="1:6" s="66" customFormat="1">
      <c r="A514" s="102"/>
      <c r="B514" s="67" t="s">
        <v>378</v>
      </c>
      <c r="C514" s="96" t="s">
        <v>124</v>
      </c>
      <c r="D514" s="96">
        <v>3</v>
      </c>
      <c r="E514" s="673"/>
      <c r="F514" s="192">
        <f t="shared" si="17"/>
        <v>0</v>
      </c>
    </row>
    <row r="515" spans="1:6" s="66" customFormat="1" ht="46.5">
      <c r="A515" s="117" t="s">
        <v>379</v>
      </c>
      <c r="B515" s="99" t="s">
        <v>380</v>
      </c>
      <c r="C515" s="79" t="s">
        <v>124</v>
      </c>
      <c r="D515" s="79">
        <v>48</v>
      </c>
      <c r="E515" s="667"/>
      <c r="F515" s="192">
        <f t="shared" si="17"/>
        <v>0</v>
      </c>
    </row>
    <row r="516" spans="1:6" s="66" customFormat="1" ht="108.5">
      <c r="A516" s="117" t="s">
        <v>381</v>
      </c>
      <c r="B516" s="67" t="s">
        <v>382</v>
      </c>
      <c r="C516" s="6" t="s">
        <v>124</v>
      </c>
      <c r="D516" s="6">
        <v>12</v>
      </c>
      <c r="E516" s="666"/>
      <c r="F516" s="192">
        <f t="shared" si="17"/>
        <v>0</v>
      </c>
    </row>
    <row r="517" spans="1:6" s="66" customFormat="1">
      <c r="A517" s="117" t="s">
        <v>383</v>
      </c>
      <c r="B517" s="13" t="s">
        <v>384</v>
      </c>
      <c r="C517" s="113"/>
      <c r="D517" s="370"/>
      <c r="E517" s="674"/>
      <c r="F517" s="192">
        <f t="shared" si="17"/>
        <v>0</v>
      </c>
    </row>
    <row r="518" spans="1:6" s="66" customFormat="1" ht="62">
      <c r="A518" s="117"/>
      <c r="B518" s="67" t="s">
        <v>385</v>
      </c>
      <c r="C518" s="761" t="s">
        <v>38</v>
      </c>
      <c r="D518" s="761">
        <v>1</v>
      </c>
      <c r="E518" s="674"/>
      <c r="F518" s="192">
        <f t="shared" si="17"/>
        <v>0</v>
      </c>
    </row>
    <row r="519" spans="1:6" s="66" customFormat="1">
      <c r="A519" s="118">
        <v>9.4</v>
      </c>
      <c r="B519" s="13" t="s">
        <v>386</v>
      </c>
      <c r="C519" s="79"/>
      <c r="D519" s="79"/>
      <c r="E519" s="667"/>
      <c r="F519" s="192">
        <f t="shared" si="17"/>
        <v>0</v>
      </c>
    </row>
    <row r="520" spans="1:6" s="66" customFormat="1" ht="108.5">
      <c r="A520" s="61"/>
      <c r="B520" s="67" t="s">
        <v>387</v>
      </c>
      <c r="C520" s="63"/>
      <c r="D520" s="63"/>
      <c r="E520" s="667"/>
      <c r="F520" s="192">
        <f t="shared" si="17"/>
        <v>0</v>
      </c>
    </row>
    <row r="521" spans="1:6" s="66" customFormat="1" ht="62">
      <c r="A521" s="61" t="s">
        <v>388</v>
      </c>
      <c r="B521" s="67" t="s">
        <v>389</v>
      </c>
      <c r="C521" s="63"/>
      <c r="D521" s="63"/>
      <c r="E521" s="667"/>
      <c r="F521" s="192">
        <f t="shared" si="17"/>
        <v>0</v>
      </c>
    </row>
    <row r="522" spans="1:6" s="66" customFormat="1">
      <c r="A522" s="61"/>
      <c r="B522" s="62" t="s">
        <v>390</v>
      </c>
      <c r="C522" s="63" t="s">
        <v>99</v>
      </c>
      <c r="D522" s="63">
        <v>689</v>
      </c>
      <c r="E522" s="667"/>
      <c r="F522" s="192">
        <f t="shared" si="17"/>
        <v>0</v>
      </c>
    </row>
    <row r="523" spans="1:6" s="66" customFormat="1">
      <c r="A523" s="61"/>
      <c r="B523" s="62" t="s">
        <v>391</v>
      </c>
      <c r="C523" s="63" t="s">
        <v>99</v>
      </c>
      <c r="D523" s="63">
        <v>384</v>
      </c>
      <c r="E523" s="667"/>
      <c r="F523" s="192">
        <f t="shared" si="17"/>
        <v>0</v>
      </c>
    </row>
    <row r="524" spans="1:6" s="66" customFormat="1">
      <c r="A524" s="61"/>
      <c r="B524" s="62" t="s">
        <v>392</v>
      </c>
      <c r="C524" s="63" t="s">
        <v>99</v>
      </c>
      <c r="D524" s="63">
        <v>463</v>
      </c>
      <c r="E524" s="667"/>
      <c r="F524" s="192">
        <f t="shared" si="17"/>
        <v>0</v>
      </c>
    </row>
    <row r="525" spans="1:6" s="66" customFormat="1">
      <c r="A525" s="61"/>
      <c r="B525" s="62" t="s">
        <v>393</v>
      </c>
      <c r="C525" s="63" t="s">
        <v>99</v>
      </c>
      <c r="D525" s="63">
        <v>75</v>
      </c>
      <c r="E525" s="667"/>
      <c r="F525" s="192">
        <f t="shared" si="17"/>
        <v>0</v>
      </c>
    </row>
    <row r="526" spans="1:6" s="66" customFormat="1" ht="31">
      <c r="A526" s="119" t="s">
        <v>394</v>
      </c>
      <c r="B526" s="67" t="s">
        <v>395</v>
      </c>
      <c r="C526" s="63"/>
      <c r="D526" s="63"/>
      <c r="E526" s="667"/>
      <c r="F526" s="192">
        <f t="shared" si="17"/>
        <v>0</v>
      </c>
    </row>
    <row r="527" spans="1:6" s="66" customFormat="1">
      <c r="A527" s="119"/>
      <c r="B527" s="62" t="s">
        <v>390</v>
      </c>
      <c r="C527" s="63" t="s">
        <v>99</v>
      </c>
      <c r="D527" s="63">
        <v>117</v>
      </c>
      <c r="E527" s="667"/>
      <c r="F527" s="192">
        <f t="shared" si="17"/>
        <v>0</v>
      </c>
    </row>
    <row r="528" spans="1:6" s="66" customFormat="1">
      <c r="A528" s="61"/>
      <c r="B528" s="62" t="s">
        <v>391</v>
      </c>
      <c r="C528" s="63" t="s">
        <v>99</v>
      </c>
      <c r="D528" s="63">
        <v>108</v>
      </c>
      <c r="E528" s="667"/>
      <c r="F528" s="192">
        <f t="shared" si="17"/>
        <v>0</v>
      </c>
    </row>
    <row r="529" spans="1:6" s="66" customFormat="1">
      <c r="A529" s="61"/>
      <c r="B529" s="62" t="s">
        <v>396</v>
      </c>
      <c r="C529" s="63" t="s">
        <v>99</v>
      </c>
      <c r="D529" s="63">
        <v>23</v>
      </c>
      <c r="E529" s="667"/>
      <c r="F529" s="192">
        <f t="shared" si="17"/>
        <v>0</v>
      </c>
    </row>
    <row r="530" spans="1:6" s="66" customFormat="1">
      <c r="A530" s="82" t="s">
        <v>397</v>
      </c>
      <c r="B530" s="68" t="s">
        <v>398</v>
      </c>
      <c r="C530" s="120"/>
      <c r="D530" s="120"/>
      <c r="E530" s="667"/>
      <c r="F530" s="192">
        <f t="shared" si="17"/>
        <v>0</v>
      </c>
    </row>
    <row r="531" spans="1:6" s="66" customFormat="1" ht="62">
      <c r="A531" s="121"/>
      <c r="B531" s="67" t="s">
        <v>399</v>
      </c>
      <c r="C531" s="122"/>
      <c r="D531" s="122"/>
      <c r="E531" s="675"/>
      <c r="F531" s="192">
        <f t="shared" si="17"/>
        <v>0</v>
      </c>
    </row>
    <row r="532" spans="1:6" s="66" customFormat="1">
      <c r="A532" s="121"/>
      <c r="B532" s="58" t="s">
        <v>400</v>
      </c>
      <c r="C532" s="122" t="s">
        <v>124</v>
      </c>
      <c r="D532" s="122">
        <v>68</v>
      </c>
      <c r="E532" s="675"/>
      <c r="F532" s="192">
        <f t="shared" si="17"/>
        <v>0</v>
      </c>
    </row>
    <row r="533" spans="1:6" s="66" customFormat="1" ht="31">
      <c r="A533" s="61" t="s">
        <v>401</v>
      </c>
      <c r="B533" s="80" t="s">
        <v>402</v>
      </c>
      <c r="C533" s="123"/>
      <c r="D533" s="123"/>
      <c r="E533" s="667"/>
      <c r="F533" s="192">
        <f t="shared" si="17"/>
        <v>0</v>
      </c>
    </row>
    <row r="534" spans="1:6" s="66" customFormat="1">
      <c r="A534" s="61"/>
      <c r="B534" s="80" t="s">
        <v>403</v>
      </c>
      <c r="C534" s="124" t="s">
        <v>124</v>
      </c>
      <c r="D534" s="124">
        <v>3</v>
      </c>
      <c r="E534" s="666"/>
      <c r="F534" s="192">
        <f t="shared" si="17"/>
        <v>0</v>
      </c>
    </row>
    <row r="535" spans="1:6" s="66" customFormat="1">
      <c r="A535" s="61"/>
      <c r="B535" s="80" t="s">
        <v>404</v>
      </c>
      <c r="C535" s="124" t="s">
        <v>124</v>
      </c>
      <c r="D535" s="124">
        <v>4</v>
      </c>
      <c r="E535" s="666"/>
      <c r="F535" s="192">
        <f t="shared" si="17"/>
        <v>0</v>
      </c>
    </row>
    <row r="536" spans="1:6" s="66" customFormat="1">
      <c r="A536" s="61" t="s">
        <v>405</v>
      </c>
      <c r="B536" s="80" t="s">
        <v>406</v>
      </c>
      <c r="C536" s="79"/>
      <c r="D536" s="79"/>
      <c r="E536" s="667"/>
      <c r="F536" s="192">
        <f t="shared" si="17"/>
        <v>0</v>
      </c>
    </row>
    <row r="537" spans="1:6" s="66" customFormat="1">
      <c r="A537" s="82"/>
      <c r="B537" s="80" t="s">
        <v>407</v>
      </c>
      <c r="C537" s="124" t="s">
        <v>19</v>
      </c>
      <c r="D537" s="124">
        <v>38</v>
      </c>
      <c r="E537" s="666"/>
      <c r="F537" s="192">
        <f t="shared" si="17"/>
        <v>0</v>
      </c>
    </row>
    <row r="538" spans="1:6" s="66" customFormat="1">
      <c r="A538" s="64">
        <v>9.5</v>
      </c>
      <c r="B538" s="65" t="s">
        <v>408</v>
      </c>
      <c r="C538" s="63"/>
      <c r="D538" s="63"/>
      <c r="E538" s="667"/>
      <c r="F538" s="192">
        <f t="shared" si="17"/>
        <v>0</v>
      </c>
    </row>
    <row r="539" spans="1:6" ht="77.5">
      <c r="A539" s="61" t="s">
        <v>409</v>
      </c>
      <c r="B539" s="67" t="s">
        <v>410</v>
      </c>
      <c r="C539" s="63"/>
      <c r="D539" s="63"/>
      <c r="E539" s="667"/>
      <c r="F539" s="192">
        <f t="shared" si="17"/>
        <v>0</v>
      </c>
    </row>
    <row r="540" spans="1:6">
      <c r="A540" s="61"/>
      <c r="B540" s="67" t="s">
        <v>411</v>
      </c>
      <c r="C540" s="63" t="s">
        <v>99</v>
      </c>
      <c r="D540" s="63">
        <v>36</v>
      </c>
      <c r="E540" s="667"/>
      <c r="F540" s="192">
        <f t="shared" si="17"/>
        <v>0</v>
      </c>
    </row>
    <row r="541" spans="1:6">
      <c r="A541" s="61"/>
      <c r="B541" s="67" t="s">
        <v>412</v>
      </c>
      <c r="C541" s="63" t="s">
        <v>99</v>
      </c>
      <c r="D541" s="63">
        <v>1052</v>
      </c>
      <c r="E541" s="667"/>
      <c r="F541" s="192">
        <f t="shared" si="17"/>
        <v>0</v>
      </c>
    </row>
    <row r="542" spans="1:6">
      <c r="A542" s="64">
        <v>9.6</v>
      </c>
      <c r="B542" s="65" t="s">
        <v>413</v>
      </c>
      <c r="C542" s="63"/>
      <c r="D542" s="63"/>
      <c r="E542" s="667"/>
      <c r="F542" s="192">
        <f t="shared" si="17"/>
        <v>0</v>
      </c>
    </row>
    <row r="543" spans="1:6" ht="77.5">
      <c r="A543" s="61" t="s">
        <v>414</v>
      </c>
      <c r="B543" s="99" t="s">
        <v>415</v>
      </c>
      <c r="C543" s="79" t="s">
        <v>14</v>
      </c>
      <c r="D543" s="79">
        <v>780</v>
      </c>
      <c r="E543" s="667"/>
      <c r="F543" s="192">
        <f t="shared" si="17"/>
        <v>0</v>
      </c>
    </row>
    <row r="544" spans="1:6" ht="93">
      <c r="A544" s="61" t="s">
        <v>416</v>
      </c>
      <c r="B544" s="85" t="s">
        <v>417</v>
      </c>
      <c r="C544" s="79" t="s">
        <v>14</v>
      </c>
      <c r="D544" s="79">
        <v>430</v>
      </c>
      <c r="E544" s="667"/>
      <c r="F544" s="192">
        <f t="shared" si="17"/>
        <v>0</v>
      </c>
    </row>
    <row r="545" spans="1:6">
      <c r="A545" s="64">
        <v>9.6999999999999993</v>
      </c>
      <c r="B545" s="65" t="s">
        <v>418</v>
      </c>
      <c r="C545" s="63"/>
      <c r="D545" s="63"/>
      <c r="E545" s="667"/>
      <c r="F545" s="192">
        <f t="shared" si="17"/>
        <v>0</v>
      </c>
    </row>
    <row r="546" spans="1:6" ht="46.5">
      <c r="A546" s="117" t="s">
        <v>419</v>
      </c>
      <c r="B546" s="8" t="s">
        <v>420</v>
      </c>
      <c r="C546" s="6"/>
      <c r="D546" s="6"/>
      <c r="E546" s="666"/>
      <c r="F546" s="192">
        <f t="shared" si="17"/>
        <v>0</v>
      </c>
    </row>
    <row r="547" spans="1:6">
      <c r="A547" s="125"/>
      <c r="B547" s="8" t="s">
        <v>421</v>
      </c>
      <c r="C547" s="6"/>
      <c r="D547" s="6"/>
      <c r="E547" s="666"/>
      <c r="F547" s="192">
        <f t="shared" si="17"/>
        <v>0</v>
      </c>
    </row>
    <row r="548" spans="1:6" ht="31">
      <c r="A548" s="125"/>
      <c r="B548" s="8" t="s">
        <v>1169</v>
      </c>
      <c r="C548" s="6"/>
      <c r="D548" s="6"/>
      <c r="E548" s="666"/>
      <c r="F548" s="192">
        <f t="shared" si="17"/>
        <v>0</v>
      </c>
    </row>
    <row r="549" spans="1:6">
      <c r="A549" s="125"/>
      <c r="B549" s="8"/>
      <c r="C549" s="6"/>
      <c r="D549" s="6"/>
      <c r="E549" s="666"/>
      <c r="F549" s="192">
        <f t="shared" si="17"/>
        <v>0</v>
      </c>
    </row>
    <row r="550" spans="1:6" ht="46.5">
      <c r="A550" s="125"/>
      <c r="B550" s="8" t="s">
        <v>422</v>
      </c>
      <c r="C550" s="6"/>
      <c r="D550" s="6"/>
      <c r="E550" s="666"/>
      <c r="F550" s="192">
        <f t="shared" si="17"/>
        <v>0</v>
      </c>
    </row>
    <row r="551" spans="1:6" ht="31">
      <c r="A551" s="125"/>
      <c r="B551" s="8" t="s">
        <v>423</v>
      </c>
      <c r="C551" s="6"/>
      <c r="D551" s="6"/>
      <c r="E551" s="666"/>
      <c r="F551" s="192">
        <f t="shared" si="17"/>
        <v>0</v>
      </c>
    </row>
    <row r="552" spans="1:6">
      <c r="A552" s="125"/>
      <c r="B552" s="8" t="s">
        <v>424</v>
      </c>
      <c r="C552" s="6"/>
      <c r="D552" s="6"/>
      <c r="E552" s="666"/>
      <c r="F552" s="192">
        <f t="shared" si="17"/>
        <v>0</v>
      </c>
    </row>
    <row r="553" spans="1:6">
      <c r="A553" s="125"/>
      <c r="B553" s="8" t="s">
        <v>425</v>
      </c>
      <c r="C553" s="6" t="s">
        <v>99</v>
      </c>
      <c r="D553" s="6">
        <v>244</v>
      </c>
      <c r="E553" s="666"/>
      <c r="F553" s="192">
        <f t="shared" si="17"/>
        <v>0</v>
      </c>
    </row>
    <row r="554" spans="1:6" ht="93">
      <c r="A554" s="117" t="s">
        <v>426</v>
      </c>
      <c r="B554" s="67" t="s">
        <v>427</v>
      </c>
      <c r="C554" s="6"/>
      <c r="D554" s="6"/>
      <c r="E554" s="666"/>
      <c r="F554" s="192">
        <f t="shared" si="17"/>
        <v>0</v>
      </c>
    </row>
    <row r="555" spans="1:6">
      <c r="A555" s="125"/>
      <c r="B555" s="80" t="s">
        <v>428</v>
      </c>
      <c r="C555" s="6" t="s">
        <v>99</v>
      </c>
      <c r="D555" s="6">
        <v>51</v>
      </c>
      <c r="E555" s="666"/>
      <c r="F555" s="192">
        <f t="shared" si="17"/>
        <v>0</v>
      </c>
    </row>
    <row r="556" spans="1:6" ht="77.5">
      <c r="A556" s="82" t="s">
        <v>429</v>
      </c>
      <c r="B556" s="126" t="s">
        <v>430</v>
      </c>
      <c r="C556" s="124" t="s">
        <v>124</v>
      </c>
      <c r="D556" s="124">
        <v>12</v>
      </c>
      <c r="E556" s="666"/>
      <c r="F556" s="192">
        <f t="shared" si="17"/>
        <v>0</v>
      </c>
    </row>
    <row r="557" spans="1:6" ht="46.5">
      <c r="A557" s="117" t="s">
        <v>431</v>
      </c>
      <c r="B557" s="728" t="s">
        <v>1204</v>
      </c>
      <c r="C557" s="6" t="s">
        <v>14</v>
      </c>
      <c r="D557" s="6">
        <v>2764</v>
      </c>
      <c r="E557" s="666"/>
      <c r="F557" s="192">
        <f t="shared" si="17"/>
        <v>0</v>
      </c>
    </row>
    <row r="558" spans="1:6">
      <c r="A558" s="61" t="s">
        <v>432</v>
      </c>
      <c r="B558" s="65" t="s">
        <v>433</v>
      </c>
      <c r="C558" s="63"/>
      <c r="D558" s="63"/>
      <c r="E558" s="667"/>
      <c r="F558" s="192">
        <f t="shared" si="17"/>
        <v>0</v>
      </c>
    </row>
    <row r="559" spans="1:6" ht="93">
      <c r="A559" s="64"/>
      <c r="B559" s="10" t="s">
        <v>434</v>
      </c>
      <c r="C559" s="63"/>
      <c r="D559" s="63"/>
      <c r="E559" s="667"/>
      <c r="F559" s="192">
        <f t="shared" si="17"/>
        <v>0</v>
      </c>
    </row>
    <row r="560" spans="1:6">
      <c r="A560" s="64"/>
      <c r="B560" s="10" t="s">
        <v>435</v>
      </c>
      <c r="C560" s="63" t="s">
        <v>124</v>
      </c>
      <c r="D560" s="63">
        <v>2</v>
      </c>
      <c r="E560" s="667"/>
      <c r="F560" s="192">
        <f t="shared" si="17"/>
        <v>0</v>
      </c>
    </row>
    <row r="561" spans="1:6">
      <c r="A561" s="61" t="s">
        <v>436</v>
      </c>
      <c r="B561" s="65" t="s">
        <v>437</v>
      </c>
      <c r="C561" s="63"/>
      <c r="D561" s="63"/>
      <c r="E561" s="667"/>
      <c r="F561" s="192">
        <f t="shared" si="17"/>
        <v>0</v>
      </c>
    </row>
    <row r="562" spans="1:6" ht="31">
      <c r="A562" s="64"/>
      <c r="B562" s="10" t="s">
        <v>438</v>
      </c>
      <c r="C562" s="63"/>
      <c r="D562" s="63"/>
      <c r="E562" s="667"/>
      <c r="F562" s="192">
        <f t="shared" si="17"/>
        <v>0</v>
      </c>
    </row>
    <row r="563" spans="1:6" ht="62">
      <c r="A563" s="64"/>
      <c r="B563" s="10" t="s">
        <v>439</v>
      </c>
      <c r="C563" s="63"/>
      <c r="D563" s="63"/>
      <c r="E563" s="667"/>
      <c r="F563" s="192">
        <f t="shared" si="17"/>
        <v>0</v>
      </c>
    </row>
    <row r="564" spans="1:6">
      <c r="A564" s="64"/>
      <c r="B564" s="10" t="s">
        <v>440</v>
      </c>
      <c r="C564" s="63"/>
      <c r="D564" s="63"/>
      <c r="E564" s="667"/>
      <c r="F564" s="192">
        <f t="shared" ref="F564:F627" si="18">D564*E564</f>
        <v>0</v>
      </c>
    </row>
    <row r="565" spans="1:6">
      <c r="A565" s="64"/>
      <c r="B565" s="10" t="s">
        <v>441</v>
      </c>
      <c r="C565" s="63" t="s">
        <v>124</v>
      </c>
      <c r="D565" s="63">
        <v>4</v>
      </c>
      <c r="E565" s="667"/>
      <c r="F565" s="192">
        <f t="shared" si="18"/>
        <v>0</v>
      </c>
    </row>
    <row r="566" spans="1:6">
      <c r="A566" s="61" t="s">
        <v>442</v>
      </c>
      <c r="B566" s="10" t="s">
        <v>443</v>
      </c>
      <c r="C566" s="63"/>
      <c r="D566" s="63"/>
      <c r="E566" s="667"/>
      <c r="F566" s="192">
        <f t="shared" si="18"/>
        <v>0</v>
      </c>
    </row>
    <row r="567" spans="1:6">
      <c r="A567" s="64"/>
      <c r="B567" s="10" t="s">
        <v>444</v>
      </c>
      <c r="C567" s="63"/>
      <c r="D567" s="63"/>
      <c r="E567" s="667"/>
      <c r="F567" s="192">
        <f t="shared" si="18"/>
        <v>0</v>
      </c>
    </row>
    <row r="568" spans="1:6">
      <c r="A568" s="64"/>
      <c r="B568" s="10" t="s">
        <v>445</v>
      </c>
      <c r="C568" s="63"/>
      <c r="D568" s="63"/>
      <c r="E568" s="667"/>
      <c r="F568" s="192">
        <f t="shared" si="18"/>
        <v>0</v>
      </c>
    </row>
    <row r="569" spans="1:6">
      <c r="A569" s="64"/>
      <c r="B569" s="10" t="s">
        <v>446</v>
      </c>
      <c r="C569" s="63"/>
      <c r="D569" s="63"/>
      <c r="E569" s="667"/>
      <c r="F569" s="192">
        <f t="shared" si="18"/>
        <v>0</v>
      </c>
    </row>
    <row r="570" spans="1:6">
      <c r="A570" s="64"/>
      <c r="B570" s="10" t="s">
        <v>447</v>
      </c>
      <c r="C570" s="63" t="s">
        <v>99</v>
      </c>
      <c r="D570" s="63">
        <v>16</v>
      </c>
      <c r="E570" s="667"/>
      <c r="F570" s="192">
        <f t="shared" si="18"/>
        <v>0</v>
      </c>
    </row>
    <row r="571" spans="1:6">
      <c r="A571" s="127">
        <v>9.8000000000000007</v>
      </c>
      <c r="B571" s="128" t="s">
        <v>448</v>
      </c>
      <c r="C571" s="129"/>
      <c r="D571" s="129"/>
      <c r="E571" s="676"/>
      <c r="F571" s="192">
        <f t="shared" si="18"/>
        <v>0</v>
      </c>
    </row>
    <row r="572" spans="1:6">
      <c r="A572" s="130" t="s">
        <v>449</v>
      </c>
      <c r="B572" s="131" t="s">
        <v>450</v>
      </c>
      <c r="C572" s="132"/>
      <c r="D572" s="132"/>
      <c r="E572" s="677"/>
      <c r="F572" s="192">
        <f t="shared" si="18"/>
        <v>0</v>
      </c>
    </row>
    <row r="573" spans="1:6" s="73" customFormat="1" ht="77.5">
      <c r="A573" s="133"/>
      <c r="B573" s="134" t="s">
        <v>451</v>
      </c>
      <c r="C573" s="135"/>
      <c r="D573" s="135"/>
      <c r="E573" s="678"/>
      <c r="F573" s="192">
        <f t="shared" si="18"/>
        <v>0</v>
      </c>
    </row>
    <row r="574" spans="1:6" s="73" customFormat="1">
      <c r="A574" s="133"/>
      <c r="B574" s="131" t="s">
        <v>452</v>
      </c>
      <c r="C574" s="135"/>
      <c r="D574" s="135"/>
      <c r="E574" s="678"/>
      <c r="F574" s="192">
        <f t="shared" si="18"/>
        <v>0</v>
      </c>
    </row>
    <row r="575" spans="1:6" s="73" customFormat="1">
      <c r="A575" s="130"/>
      <c r="B575" s="94" t="s">
        <v>453</v>
      </c>
      <c r="C575" s="136" t="s">
        <v>99</v>
      </c>
      <c r="D575" s="136">
        <v>80</v>
      </c>
      <c r="E575" s="679"/>
      <c r="F575" s="192">
        <f t="shared" si="18"/>
        <v>0</v>
      </c>
    </row>
    <row r="576" spans="1:6" s="73" customFormat="1">
      <c r="A576" s="130" t="s">
        <v>454</v>
      </c>
      <c r="B576" s="131" t="s">
        <v>455</v>
      </c>
      <c r="C576" s="136"/>
      <c r="D576" s="136"/>
      <c r="E576" s="679"/>
      <c r="F576" s="192">
        <f t="shared" si="18"/>
        <v>0</v>
      </c>
    </row>
    <row r="577" spans="1:6" s="73" customFormat="1" ht="31">
      <c r="A577" s="130"/>
      <c r="B577" s="134" t="s">
        <v>456</v>
      </c>
      <c r="C577" s="136"/>
      <c r="D577" s="136"/>
      <c r="E577" s="680"/>
      <c r="F577" s="192">
        <f t="shared" si="18"/>
        <v>0</v>
      </c>
    </row>
    <row r="578" spans="1:6" s="73" customFormat="1">
      <c r="A578" s="117"/>
      <c r="B578" s="8" t="s">
        <v>457</v>
      </c>
      <c r="C578" s="6" t="s">
        <v>124</v>
      </c>
      <c r="D578" s="6">
        <v>3</v>
      </c>
      <c r="E578" s="667"/>
      <c r="F578" s="192">
        <f t="shared" si="18"/>
        <v>0</v>
      </c>
    </row>
    <row r="579" spans="1:6" s="73" customFormat="1">
      <c r="A579" s="92" t="s">
        <v>458</v>
      </c>
      <c r="B579" s="93" t="s">
        <v>459</v>
      </c>
      <c r="C579" s="91"/>
      <c r="D579" s="91"/>
      <c r="E579" s="667"/>
      <c r="F579" s="192">
        <f t="shared" si="18"/>
        <v>0</v>
      </c>
    </row>
    <row r="580" spans="1:6" s="73" customFormat="1" ht="46.5">
      <c r="A580" s="137"/>
      <c r="B580" s="126" t="s">
        <v>460</v>
      </c>
      <c r="C580" s="91"/>
      <c r="D580" s="91"/>
      <c r="E580" s="667"/>
      <c r="F580" s="192">
        <f t="shared" si="18"/>
        <v>0</v>
      </c>
    </row>
    <row r="581" spans="1:6" s="71" customFormat="1">
      <c r="A581" s="137"/>
      <c r="B581" s="94" t="s">
        <v>461</v>
      </c>
      <c r="C581" s="91" t="s">
        <v>124</v>
      </c>
      <c r="D581" s="91">
        <v>3</v>
      </c>
      <c r="E581" s="667"/>
      <c r="F581" s="192">
        <f t="shared" si="18"/>
        <v>0</v>
      </c>
    </row>
    <row r="582" spans="1:6" s="71" customFormat="1" ht="46.5">
      <c r="A582" s="138" t="s">
        <v>462</v>
      </c>
      <c r="B582" s="139" t="s">
        <v>463</v>
      </c>
      <c r="C582" s="136" t="s">
        <v>464</v>
      </c>
      <c r="D582" s="136">
        <v>0.5</v>
      </c>
      <c r="E582" s="681"/>
      <c r="F582" s="192">
        <f t="shared" si="18"/>
        <v>0</v>
      </c>
    </row>
    <row r="583" spans="1:6" s="73" customFormat="1" ht="18">
      <c r="A583" s="102" t="s">
        <v>465</v>
      </c>
      <c r="B583" s="103" t="s">
        <v>466</v>
      </c>
      <c r="C583" s="104"/>
      <c r="D583" s="104"/>
      <c r="E583" s="670"/>
      <c r="F583" s="192">
        <f t="shared" si="18"/>
        <v>0</v>
      </c>
    </row>
    <row r="584" spans="1:6" s="73" customFormat="1" ht="31">
      <c r="A584" s="105"/>
      <c r="B584" s="95" t="s">
        <v>308</v>
      </c>
      <c r="C584" s="104"/>
      <c r="D584" s="104"/>
      <c r="E584" s="348"/>
      <c r="F584" s="192">
        <f t="shared" si="18"/>
        <v>0</v>
      </c>
    </row>
    <row r="585" spans="1:6" s="73" customFormat="1">
      <c r="A585" s="84"/>
      <c r="B585" s="95" t="s">
        <v>309</v>
      </c>
      <c r="C585" s="104"/>
      <c r="D585" s="104"/>
      <c r="E585" s="348"/>
      <c r="F585" s="192">
        <f t="shared" si="18"/>
        <v>0</v>
      </c>
    </row>
    <row r="586" spans="1:6" s="73" customFormat="1">
      <c r="A586" s="84"/>
      <c r="B586" s="95" t="s">
        <v>310</v>
      </c>
      <c r="C586" s="104"/>
      <c r="D586" s="104"/>
      <c r="E586" s="348"/>
      <c r="F586" s="192">
        <f t="shared" si="18"/>
        <v>0</v>
      </c>
    </row>
    <row r="587" spans="1:6" s="73" customFormat="1">
      <c r="A587" s="84"/>
      <c r="B587" s="95" t="s">
        <v>311</v>
      </c>
      <c r="C587" s="104"/>
      <c r="D587" s="104"/>
      <c r="E587" s="348"/>
      <c r="F587" s="192">
        <f t="shared" si="18"/>
        <v>0</v>
      </c>
    </row>
    <row r="588" spans="1:6" s="73" customFormat="1">
      <c r="A588" s="84"/>
      <c r="B588" s="95" t="s">
        <v>312</v>
      </c>
      <c r="C588" s="104"/>
      <c r="D588" s="104"/>
      <c r="E588" s="348"/>
      <c r="F588" s="192">
        <f t="shared" si="18"/>
        <v>0</v>
      </c>
    </row>
    <row r="589" spans="1:6" s="73" customFormat="1">
      <c r="A589" s="84"/>
      <c r="B589" s="95" t="s">
        <v>313</v>
      </c>
      <c r="C589" s="104"/>
      <c r="D589" s="104"/>
      <c r="E589" s="348"/>
      <c r="F589" s="192">
        <f t="shared" si="18"/>
        <v>0</v>
      </c>
    </row>
    <row r="590" spans="1:6">
      <c r="A590" s="84"/>
      <c r="B590" s="95" t="s">
        <v>314</v>
      </c>
      <c r="C590" s="104"/>
      <c r="D590" s="104"/>
      <c r="E590" s="348"/>
      <c r="F590" s="192">
        <f t="shared" si="18"/>
        <v>0</v>
      </c>
    </row>
    <row r="591" spans="1:6" ht="31">
      <c r="A591" s="82"/>
      <c r="B591" s="95" t="s">
        <v>315</v>
      </c>
      <c r="C591" s="104"/>
      <c r="D591" s="104"/>
      <c r="E591" s="348"/>
      <c r="F591" s="192">
        <f t="shared" si="18"/>
        <v>0</v>
      </c>
    </row>
    <row r="592" spans="1:6" ht="18.5">
      <c r="A592" s="82"/>
      <c r="B592" s="95" t="s">
        <v>467</v>
      </c>
      <c r="C592" s="106" t="s">
        <v>124</v>
      </c>
      <c r="D592" s="106">
        <v>1</v>
      </c>
      <c r="E592" s="671"/>
      <c r="F592" s="192">
        <f t="shared" si="18"/>
        <v>0</v>
      </c>
    </row>
    <row r="593" spans="1:6">
      <c r="A593" s="92" t="s">
        <v>468</v>
      </c>
      <c r="B593" s="93" t="s">
        <v>469</v>
      </c>
      <c r="C593" s="136"/>
      <c r="D593" s="136"/>
      <c r="E593" s="681"/>
      <c r="F593" s="192">
        <f t="shared" si="18"/>
        <v>0</v>
      </c>
    </row>
    <row r="594" spans="1:6" s="140" customFormat="1">
      <c r="A594" s="64"/>
      <c r="B594" s="141" t="s">
        <v>470</v>
      </c>
      <c r="C594" s="63"/>
      <c r="D594" s="63"/>
      <c r="E594" s="667"/>
      <c r="F594" s="192">
        <f t="shared" si="18"/>
        <v>0</v>
      </c>
    </row>
    <row r="595" spans="1:6" s="55" customFormat="1" ht="93">
      <c r="A595" s="64"/>
      <c r="B595" s="67" t="s">
        <v>471</v>
      </c>
      <c r="C595" s="63"/>
      <c r="D595" s="63"/>
      <c r="E595" s="667"/>
      <c r="F595" s="192">
        <f t="shared" si="18"/>
        <v>0</v>
      </c>
    </row>
    <row r="596" spans="1:6" s="55" customFormat="1">
      <c r="A596" s="64"/>
      <c r="B596" s="142"/>
      <c r="C596" s="63"/>
      <c r="D596" s="63"/>
      <c r="E596" s="667"/>
      <c r="F596" s="192">
        <f t="shared" si="18"/>
        <v>0</v>
      </c>
    </row>
    <row r="597" spans="1:6" s="55" customFormat="1" ht="31">
      <c r="A597" s="64"/>
      <c r="B597" s="67" t="s">
        <v>472</v>
      </c>
      <c r="C597" s="63"/>
      <c r="D597" s="63"/>
      <c r="E597" s="667"/>
      <c r="F597" s="192">
        <f t="shared" si="18"/>
        <v>0</v>
      </c>
    </row>
    <row r="598" spans="1:6" s="55" customFormat="1">
      <c r="A598" s="64"/>
      <c r="B598" s="142"/>
      <c r="C598" s="63"/>
      <c r="D598" s="63"/>
      <c r="E598" s="667"/>
      <c r="F598" s="192">
        <f t="shared" si="18"/>
        <v>0</v>
      </c>
    </row>
    <row r="599" spans="1:6" s="55" customFormat="1" ht="31">
      <c r="A599" s="64"/>
      <c r="B599" s="67" t="s">
        <v>473</v>
      </c>
      <c r="C599" s="63"/>
      <c r="D599" s="63"/>
      <c r="E599" s="667"/>
      <c r="F599" s="192">
        <f t="shared" si="18"/>
        <v>0</v>
      </c>
    </row>
    <row r="600" spans="1:6" s="56" customFormat="1">
      <c r="A600" s="64"/>
      <c r="B600" s="143"/>
      <c r="C600" s="63"/>
      <c r="D600" s="63"/>
      <c r="E600" s="667"/>
      <c r="F600" s="192">
        <f t="shared" si="18"/>
        <v>0</v>
      </c>
    </row>
    <row r="601" spans="1:6" s="55" customFormat="1" ht="31">
      <c r="A601" s="64"/>
      <c r="B601" s="67" t="s">
        <v>474</v>
      </c>
      <c r="C601" s="63"/>
      <c r="D601" s="63"/>
      <c r="E601" s="667"/>
      <c r="F601" s="192">
        <f t="shared" si="18"/>
        <v>0</v>
      </c>
    </row>
    <row r="602" spans="1:6" s="56" customFormat="1" ht="62">
      <c r="A602" s="64"/>
      <c r="B602" s="67" t="s">
        <v>475</v>
      </c>
      <c r="C602" s="63"/>
      <c r="D602" s="63"/>
      <c r="E602" s="667"/>
      <c r="F602" s="192">
        <f t="shared" si="18"/>
        <v>0</v>
      </c>
    </row>
    <row r="603" spans="1:6" s="55" customFormat="1">
      <c r="A603" s="64"/>
      <c r="B603" s="67" t="s">
        <v>476</v>
      </c>
      <c r="C603" s="63"/>
      <c r="D603" s="63"/>
      <c r="E603" s="667"/>
      <c r="F603" s="192">
        <f t="shared" si="18"/>
        <v>0</v>
      </c>
    </row>
    <row r="604" spans="1:6" s="55" customFormat="1">
      <c r="A604" s="82"/>
      <c r="B604" s="67" t="s">
        <v>477</v>
      </c>
      <c r="C604" s="143"/>
      <c r="D604" s="104"/>
      <c r="E604" s="348"/>
      <c r="F604" s="192">
        <f t="shared" si="18"/>
        <v>0</v>
      </c>
    </row>
    <row r="605" spans="1:6" s="55" customFormat="1">
      <c r="A605" s="82"/>
      <c r="B605" s="67" t="s">
        <v>478</v>
      </c>
      <c r="C605" s="143"/>
      <c r="D605" s="104"/>
      <c r="E605" s="348"/>
      <c r="F605" s="192">
        <f t="shared" si="18"/>
        <v>0</v>
      </c>
    </row>
    <row r="606" spans="1:6" s="55" customFormat="1">
      <c r="A606" s="82"/>
      <c r="B606" s="67" t="s">
        <v>479</v>
      </c>
      <c r="C606" s="143"/>
      <c r="D606" s="104"/>
      <c r="E606" s="348"/>
      <c r="F606" s="192">
        <f t="shared" si="18"/>
        <v>0</v>
      </c>
    </row>
    <row r="607" spans="1:6" s="56" customFormat="1">
      <c r="A607" s="82"/>
      <c r="B607" s="67" t="s">
        <v>480</v>
      </c>
      <c r="C607" s="143"/>
      <c r="D607" s="104"/>
      <c r="E607" s="348"/>
      <c r="F607" s="192">
        <f t="shared" si="18"/>
        <v>0</v>
      </c>
    </row>
    <row r="608" spans="1:6" s="55" customFormat="1">
      <c r="A608" s="82"/>
      <c r="B608" s="67" t="s">
        <v>481</v>
      </c>
      <c r="C608" s="143"/>
      <c r="D608" s="104"/>
      <c r="E608" s="348"/>
      <c r="F608" s="192">
        <f t="shared" si="18"/>
        <v>0</v>
      </c>
    </row>
    <row r="609" spans="1:6" s="56" customFormat="1">
      <c r="A609" s="82"/>
      <c r="B609" s="67" t="s">
        <v>482</v>
      </c>
      <c r="C609" s="143"/>
      <c r="D609" s="104"/>
      <c r="E609" s="348"/>
      <c r="F609" s="192">
        <f t="shared" si="18"/>
        <v>0</v>
      </c>
    </row>
    <row r="610" spans="1:6" s="55" customFormat="1">
      <c r="A610" s="82"/>
      <c r="B610" s="67" t="s">
        <v>483</v>
      </c>
      <c r="C610" s="143"/>
      <c r="D610" s="104"/>
      <c r="E610" s="348"/>
      <c r="F610" s="192">
        <f t="shared" si="18"/>
        <v>0</v>
      </c>
    </row>
    <row r="611" spans="1:6" s="55" customFormat="1">
      <c r="A611" s="82"/>
      <c r="B611" s="67" t="s">
        <v>484</v>
      </c>
      <c r="C611" s="143"/>
      <c r="D611" s="104"/>
      <c r="E611" s="348"/>
      <c r="F611" s="192">
        <f t="shared" si="18"/>
        <v>0</v>
      </c>
    </row>
    <row r="612" spans="1:6" s="55" customFormat="1">
      <c r="A612" s="82"/>
      <c r="B612" s="67" t="s">
        <v>485</v>
      </c>
      <c r="C612" s="143"/>
      <c r="D612" s="104"/>
      <c r="E612" s="348"/>
      <c r="F612" s="192">
        <f t="shared" si="18"/>
        <v>0</v>
      </c>
    </row>
    <row r="613" spans="1:6" s="55" customFormat="1">
      <c r="A613" s="82"/>
      <c r="B613" s="67" t="s">
        <v>486</v>
      </c>
      <c r="C613" s="143"/>
      <c r="D613" s="104"/>
      <c r="E613" s="348"/>
      <c r="F613" s="192">
        <f t="shared" si="18"/>
        <v>0</v>
      </c>
    </row>
    <row r="614" spans="1:6" s="55" customFormat="1">
      <c r="A614" s="82"/>
      <c r="B614" s="67" t="s">
        <v>487</v>
      </c>
      <c r="C614" s="143"/>
      <c r="D614" s="104"/>
      <c r="E614" s="348"/>
      <c r="F614" s="192">
        <f t="shared" si="18"/>
        <v>0</v>
      </c>
    </row>
    <row r="615" spans="1:6" s="57" customFormat="1" ht="31">
      <c r="A615" s="82"/>
      <c r="B615" s="67" t="s">
        <v>488</v>
      </c>
      <c r="C615" s="143"/>
      <c r="D615" s="104"/>
      <c r="E615" s="348"/>
      <c r="F615" s="192">
        <f t="shared" si="18"/>
        <v>0</v>
      </c>
    </row>
    <row r="616" spans="1:6" s="55" customFormat="1">
      <c r="A616" s="82"/>
      <c r="B616" s="67" t="s">
        <v>489</v>
      </c>
      <c r="C616" s="143"/>
      <c r="D616" s="104"/>
      <c r="E616" s="348"/>
      <c r="F616" s="192">
        <f t="shared" si="18"/>
        <v>0</v>
      </c>
    </row>
    <row r="617" spans="1:6" s="55" customFormat="1">
      <c r="A617" s="82"/>
      <c r="B617" s="67" t="s">
        <v>490</v>
      </c>
      <c r="C617" s="143"/>
      <c r="D617" s="104"/>
      <c r="E617" s="348"/>
      <c r="F617" s="192">
        <f t="shared" si="18"/>
        <v>0</v>
      </c>
    </row>
    <row r="618" spans="1:6" s="55" customFormat="1">
      <c r="A618" s="82"/>
      <c r="B618" s="67" t="s">
        <v>491</v>
      </c>
      <c r="C618" s="143"/>
      <c r="D618" s="104"/>
      <c r="E618" s="348"/>
      <c r="F618" s="192">
        <f t="shared" si="18"/>
        <v>0</v>
      </c>
    </row>
    <row r="619" spans="1:6" s="55" customFormat="1">
      <c r="A619" s="82"/>
      <c r="B619" s="67" t="s">
        <v>492</v>
      </c>
      <c r="C619" s="143"/>
      <c r="D619" s="104"/>
      <c r="E619" s="348"/>
      <c r="F619" s="192">
        <f t="shared" si="18"/>
        <v>0</v>
      </c>
    </row>
    <row r="620" spans="1:6" s="55" customFormat="1">
      <c r="A620" s="82"/>
      <c r="B620" s="67" t="s">
        <v>493</v>
      </c>
      <c r="C620" s="143"/>
      <c r="D620" s="104"/>
      <c r="E620" s="348"/>
      <c r="F620" s="192">
        <f t="shared" si="18"/>
        <v>0</v>
      </c>
    </row>
    <row r="621" spans="1:6">
      <c r="A621" s="82"/>
      <c r="B621" s="67" t="s">
        <v>494</v>
      </c>
      <c r="C621" s="143"/>
      <c r="D621" s="104"/>
      <c r="E621" s="348"/>
      <c r="F621" s="192">
        <f t="shared" si="18"/>
        <v>0</v>
      </c>
    </row>
    <row r="622" spans="1:6">
      <c r="A622" s="82"/>
      <c r="B622" s="67" t="s">
        <v>495</v>
      </c>
      <c r="C622" s="143"/>
      <c r="D622" s="104"/>
      <c r="E622" s="348"/>
      <c r="F622" s="192">
        <f t="shared" si="18"/>
        <v>0</v>
      </c>
    </row>
    <row r="623" spans="1:6">
      <c r="A623" s="82"/>
      <c r="B623" s="67" t="s">
        <v>496</v>
      </c>
      <c r="C623" s="143"/>
      <c r="D623" s="104"/>
      <c r="E623" s="348"/>
      <c r="F623" s="192">
        <f t="shared" si="18"/>
        <v>0</v>
      </c>
    </row>
    <row r="624" spans="1:6">
      <c r="A624" s="82"/>
      <c r="B624" s="67" t="s">
        <v>497</v>
      </c>
      <c r="C624" s="143"/>
      <c r="D624" s="104"/>
      <c r="E624" s="348"/>
      <c r="F624" s="192">
        <f t="shared" si="18"/>
        <v>0</v>
      </c>
    </row>
    <row r="625" spans="1:6">
      <c r="A625" s="82"/>
      <c r="B625" s="67" t="s">
        <v>498</v>
      </c>
      <c r="C625" s="143"/>
      <c r="D625" s="104"/>
      <c r="E625" s="348"/>
      <c r="F625" s="192">
        <f t="shared" si="18"/>
        <v>0</v>
      </c>
    </row>
    <row r="626" spans="1:6" ht="77.5">
      <c r="A626" s="64"/>
      <c r="B626" s="67" t="s">
        <v>499</v>
      </c>
      <c r="C626" s="12" t="s">
        <v>352</v>
      </c>
      <c r="D626" s="12">
        <v>1</v>
      </c>
      <c r="E626" s="666"/>
      <c r="F626" s="192">
        <f t="shared" si="18"/>
        <v>0</v>
      </c>
    </row>
    <row r="627" spans="1:6">
      <c r="A627" s="144" t="s">
        <v>500</v>
      </c>
      <c r="B627" s="128" t="s">
        <v>501</v>
      </c>
      <c r="C627" s="145"/>
      <c r="D627" s="371"/>
      <c r="E627" s="682"/>
      <c r="F627" s="192">
        <f t="shared" si="18"/>
        <v>0</v>
      </c>
    </row>
    <row r="628" spans="1:6" ht="108.5">
      <c r="A628" s="146"/>
      <c r="B628" s="99" t="s">
        <v>502</v>
      </c>
      <c r="C628" s="145"/>
      <c r="D628" s="371"/>
      <c r="E628" s="682"/>
      <c r="F628" s="192">
        <f t="shared" ref="F628:F645" si="19">D628*E628</f>
        <v>0</v>
      </c>
    </row>
    <row r="629" spans="1:6">
      <c r="A629" s="146"/>
      <c r="B629" s="99" t="s">
        <v>503</v>
      </c>
      <c r="C629" s="79" t="s">
        <v>99</v>
      </c>
      <c r="D629" s="79">
        <v>57</v>
      </c>
      <c r="E629" s="667"/>
      <c r="F629" s="192">
        <f t="shared" si="19"/>
        <v>0</v>
      </c>
    </row>
    <row r="630" spans="1:6">
      <c r="A630" s="146"/>
      <c r="B630" s="99" t="s">
        <v>504</v>
      </c>
      <c r="C630" s="79" t="s">
        <v>99</v>
      </c>
      <c r="D630" s="79">
        <v>345</v>
      </c>
      <c r="E630" s="667"/>
      <c r="F630" s="192">
        <f t="shared" si="19"/>
        <v>0</v>
      </c>
    </row>
    <row r="631" spans="1:6">
      <c r="A631" s="146" t="s">
        <v>505</v>
      </c>
      <c r="B631" s="128" t="s">
        <v>506</v>
      </c>
      <c r="C631" s="145"/>
      <c r="D631" s="371"/>
      <c r="E631" s="682"/>
      <c r="F631" s="192">
        <f t="shared" si="19"/>
        <v>0</v>
      </c>
    </row>
    <row r="632" spans="1:6" ht="31">
      <c r="A632" s="146"/>
      <c r="B632" s="67" t="s">
        <v>507</v>
      </c>
      <c r="C632" s="145"/>
      <c r="D632" s="371"/>
      <c r="E632" s="682"/>
      <c r="F632" s="192">
        <f t="shared" si="19"/>
        <v>0</v>
      </c>
    </row>
    <row r="633" spans="1:6">
      <c r="A633" s="146"/>
      <c r="B633" s="99" t="s">
        <v>503</v>
      </c>
      <c r="C633" s="79" t="s">
        <v>99</v>
      </c>
      <c r="D633" s="79">
        <v>145</v>
      </c>
      <c r="E633" s="667"/>
      <c r="F633" s="192">
        <f t="shared" si="19"/>
        <v>0</v>
      </c>
    </row>
    <row r="634" spans="1:6">
      <c r="A634" s="146" t="s">
        <v>508</v>
      </c>
      <c r="B634" s="128" t="s">
        <v>509</v>
      </c>
      <c r="C634" s="145"/>
      <c r="D634" s="371"/>
      <c r="E634" s="682"/>
      <c r="F634" s="192">
        <f t="shared" si="19"/>
        <v>0</v>
      </c>
    </row>
    <row r="635" spans="1:6" ht="155">
      <c r="A635" s="146"/>
      <c r="B635" s="147" t="s">
        <v>510</v>
      </c>
      <c r="C635" s="145"/>
      <c r="D635" s="371"/>
      <c r="E635" s="682"/>
      <c r="F635" s="192">
        <f t="shared" si="19"/>
        <v>0</v>
      </c>
    </row>
    <row r="636" spans="1:6">
      <c r="A636" s="146"/>
      <c r="B636" s="148" t="s">
        <v>511</v>
      </c>
      <c r="C636" s="145" t="s">
        <v>19</v>
      </c>
      <c r="D636" s="371">
        <v>30</v>
      </c>
      <c r="E636" s="682"/>
      <c r="F636" s="192">
        <f t="shared" si="19"/>
        <v>0</v>
      </c>
    </row>
    <row r="637" spans="1:6" ht="101" customHeight="1">
      <c r="A637" s="146"/>
      <c r="B637" s="148" t="s">
        <v>512</v>
      </c>
      <c r="C637" s="145" t="s">
        <v>19</v>
      </c>
      <c r="D637" s="371">
        <v>24</v>
      </c>
      <c r="E637" s="682"/>
      <c r="F637" s="192">
        <f t="shared" si="19"/>
        <v>0</v>
      </c>
    </row>
    <row r="638" spans="1:6">
      <c r="A638" s="146"/>
      <c r="B638" s="148" t="s">
        <v>513</v>
      </c>
      <c r="C638" s="145" t="s">
        <v>19</v>
      </c>
      <c r="D638" s="371">
        <v>15</v>
      </c>
      <c r="E638" s="682"/>
      <c r="F638" s="192">
        <f t="shared" si="19"/>
        <v>0</v>
      </c>
    </row>
    <row r="639" spans="1:6" ht="117.5" customHeight="1">
      <c r="A639" s="149" t="s">
        <v>514</v>
      </c>
      <c r="B639" s="150" t="s">
        <v>1205</v>
      </c>
      <c r="C639" s="145"/>
      <c r="D639" s="371"/>
      <c r="E639" s="682"/>
      <c r="F639" s="192">
        <f t="shared" si="19"/>
        <v>0</v>
      </c>
    </row>
    <row r="640" spans="1:6" ht="96">
      <c r="A640" s="146"/>
      <c r="B640" s="151" t="s">
        <v>1206</v>
      </c>
      <c r="C640" s="145" t="s">
        <v>19</v>
      </c>
      <c r="D640" s="371">
        <v>1</v>
      </c>
      <c r="E640" s="682"/>
      <c r="F640" s="192">
        <f t="shared" si="19"/>
        <v>0</v>
      </c>
    </row>
    <row r="641" spans="1:6">
      <c r="A641" s="149" t="s">
        <v>515</v>
      </c>
      <c r="B641" s="150" t="s">
        <v>516</v>
      </c>
      <c r="C641" s="145"/>
      <c r="D641" s="371"/>
      <c r="E641" s="682"/>
      <c r="F641" s="192">
        <f t="shared" si="19"/>
        <v>0</v>
      </c>
    </row>
    <row r="642" spans="1:6" ht="80.5">
      <c r="A642" s="146"/>
      <c r="B642" s="99" t="s">
        <v>517</v>
      </c>
      <c r="C642" s="145" t="s">
        <v>19</v>
      </c>
      <c r="D642" s="371">
        <v>1</v>
      </c>
      <c r="E642" s="682"/>
      <c r="F642" s="192">
        <f t="shared" si="19"/>
        <v>0</v>
      </c>
    </row>
    <row r="643" spans="1:6" ht="77.5">
      <c r="A643" s="149" t="s">
        <v>518</v>
      </c>
      <c r="B643" s="8" t="s">
        <v>519</v>
      </c>
      <c r="C643" s="6" t="s">
        <v>520</v>
      </c>
      <c r="D643" s="6">
        <v>244</v>
      </c>
      <c r="E643" s="670"/>
      <c r="F643" s="192">
        <f t="shared" si="19"/>
        <v>0</v>
      </c>
    </row>
    <row r="644" spans="1:6" ht="46.5">
      <c r="A644" s="149" t="s">
        <v>521</v>
      </c>
      <c r="B644" s="67" t="s">
        <v>522</v>
      </c>
      <c r="C644" s="6" t="s">
        <v>99</v>
      </c>
      <c r="D644" s="6">
        <v>15</v>
      </c>
      <c r="E644" s="670"/>
      <c r="F644" s="192">
        <f t="shared" si="19"/>
        <v>0</v>
      </c>
    </row>
    <row r="645" spans="1:6">
      <c r="A645" s="149" t="s">
        <v>523</v>
      </c>
      <c r="B645" s="67" t="s">
        <v>524</v>
      </c>
      <c r="C645" s="6" t="s">
        <v>520</v>
      </c>
      <c r="D645" s="6">
        <v>6</v>
      </c>
      <c r="E645" s="670"/>
      <c r="F645" s="192">
        <f t="shared" si="19"/>
        <v>0</v>
      </c>
    </row>
    <row r="646" spans="1:6">
      <c r="A646" s="762"/>
      <c r="B646" s="763"/>
      <c r="C646" s="288"/>
      <c r="D646" s="288"/>
      <c r="E646" s="764"/>
      <c r="F646" s="765"/>
    </row>
    <row r="647" spans="1:6" ht="28.5" customHeight="1">
      <c r="A647" s="857" t="s">
        <v>212</v>
      </c>
      <c r="B647" s="858"/>
      <c r="C647" s="766"/>
      <c r="D647" s="766"/>
      <c r="E647" s="767"/>
      <c r="F647" s="768">
        <f>SUM(F372:F646)</f>
        <v>0</v>
      </c>
    </row>
    <row r="648" spans="1:6">
      <c r="A648" s="152"/>
      <c r="B648" s="153" t="s">
        <v>525</v>
      </c>
      <c r="C648" s="79"/>
      <c r="D648" s="79"/>
      <c r="E648" s="665"/>
      <c r="F648" s="192"/>
    </row>
    <row r="649" spans="1:6">
      <c r="A649" s="152"/>
      <c r="B649" s="154" t="s">
        <v>526</v>
      </c>
      <c r="C649" s="79"/>
      <c r="D649" s="79"/>
      <c r="E649" s="665"/>
      <c r="F649" s="192"/>
    </row>
    <row r="650" spans="1:6">
      <c r="A650" s="155">
        <v>10.1</v>
      </c>
      <c r="B650" s="156" t="s">
        <v>527</v>
      </c>
      <c r="C650" s="157"/>
      <c r="D650" s="157"/>
      <c r="E650" s="683"/>
      <c r="F650" s="192"/>
    </row>
    <row r="651" spans="1:6" ht="62">
      <c r="A651" s="158">
        <v>1.01</v>
      </c>
      <c r="B651" s="10" t="s">
        <v>528</v>
      </c>
      <c r="C651" s="79"/>
      <c r="D651" s="79"/>
      <c r="E651" s="665"/>
      <c r="F651" s="192"/>
    </row>
    <row r="652" spans="1:6">
      <c r="A652" s="159"/>
      <c r="B652" s="94" t="s">
        <v>1185</v>
      </c>
      <c r="C652" s="79"/>
      <c r="D652" s="79"/>
      <c r="E652" s="665"/>
      <c r="F652" s="192"/>
    </row>
    <row r="653" spans="1:6">
      <c r="A653" s="159"/>
      <c r="B653" s="94" t="s">
        <v>529</v>
      </c>
      <c r="C653" s="79"/>
      <c r="D653" s="79"/>
      <c r="E653" s="665"/>
      <c r="F653" s="192"/>
    </row>
    <row r="654" spans="1:6">
      <c r="A654" s="159"/>
      <c r="B654" s="94" t="s">
        <v>530</v>
      </c>
      <c r="C654" s="79"/>
      <c r="D654" s="79"/>
      <c r="E654" s="665"/>
      <c r="F654" s="192"/>
    </row>
    <row r="655" spans="1:6">
      <c r="A655" s="159"/>
      <c r="B655" s="94" t="s">
        <v>531</v>
      </c>
      <c r="C655" s="79"/>
      <c r="D655" s="79"/>
      <c r="E655" s="665"/>
      <c r="F655" s="192"/>
    </row>
    <row r="656" spans="1:6">
      <c r="A656" s="159"/>
      <c r="B656" s="94" t="s">
        <v>532</v>
      </c>
      <c r="C656" s="79"/>
      <c r="D656" s="79"/>
      <c r="E656" s="665"/>
      <c r="F656" s="192"/>
    </row>
    <row r="657" spans="1:6">
      <c r="A657" s="159"/>
      <c r="B657" s="94" t="s">
        <v>533</v>
      </c>
      <c r="C657" s="79"/>
      <c r="D657" s="79"/>
      <c r="E657" s="665"/>
      <c r="F657" s="192"/>
    </row>
    <row r="658" spans="1:6">
      <c r="A658" s="159"/>
      <c r="B658" s="94" t="s">
        <v>534</v>
      </c>
      <c r="C658" s="79"/>
      <c r="D658" s="79"/>
      <c r="E658" s="665"/>
      <c r="F658" s="192"/>
    </row>
    <row r="659" spans="1:6">
      <c r="A659" s="159"/>
      <c r="B659" s="94" t="s">
        <v>535</v>
      </c>
      <c r="C659" s="79"/>
      <c r="D659" s="79"/>
      <c r="E659" s="665"/>
      <c r="F659" s="192"/>
    </row>
    <row r="660" spans="1:6">
      <c r="A660" s="159"/>
      <c r="B660" s="94" t="s">
        <v>536</v>
      </c>
      <c r="C660" s="79"/>
      <c r="D660" s="79"/>
      <c r="E660" s="665"/>
      <c r="F660" s="192"/>
    </row>
    <row r="661" spans="1:6">
      <c r="A661" s="159"/>
      <c r="B661" s="94" t="s">
        <v>537</v>
      </c>
      <c r="C661" s="79"/>
      <c r="D661" s="79"/>
      <c r="E661" s="665"/>
      <c r="F661" s="192"/>
    </row>
    <row r="662" spans="1:6">
      <c r="A662" s="159"/>
      <c r="B662" s="94" t="s">
        <v>538</v>
      </c>
      <c r="C662" s="79"/>
      <c r="D662" s="79"/>
      <c r="E662" s="665"/>
      <c r="F662" s="192"/>
    </row>
    <row r="663" spans="1:6">
      <c r="A663" s="159"/>
      <c r="B663" s="94" t="s">
        <v>539</v>
      </c>
      <c r="C663" s="79"/>
      <c r="D663" s="79"/>
      <c r="E663" s="665"/>
      <c r="F663" s="192">
        <f t="shared" ref="F663:F726" si="20">D663*E663</f>
        <v>0</v>
      </c>
    </row>
    <row r="664" spans="1:6">
      <c r="A664" s="159"/>
      <c r="B664" s="94" t="s">
        <v>540</v>
      </c>
      <c r="C664" s="79" t="s">
        <v>7</v>
      </c>
      <c r="D664" s="79">
        <v>1</v>
      </c>
      <c r="E664" s="667"/>
      <c r="F664" s="192">
        <f t="shared" si="20"/>
        <v>0</v>
      </c>
    </row>
    <row r="665" spans="1:6" ht="46.5">
      <c r="A665" s="158">
        <v>1.02</v>
      </c>
      <c r="B665" s="10" t="s">
        <v>541</v>
      </c>
      <c r="C665" s="79"/>
      <c r="D665" s="79"/>
      <c r="E665" s="667"/>
      <c r="F665" s="192">
        <f t="shared" si="20"/>
        <v>0</v>
      </c>
    </row>
    <row r="666" spans="1:6">
      <c r="A666" s="159"/>
      <c r="B666" s="94" t="s">
        <v>542</v>
      </c>
      <c r="C666" s="79"/>
      <c r="D666" s="79"/>
      <c r="E666" s="667"/>
      <c r="F666" s="192">
        <f t="shared" si="20"/>
        <v>0</v>
      </c>
    </row>
    <row r="667" spans="1:6">
      <c r="A667" s="159"/>
      <c r="B667" s="94" t="s">
        <v>543</v>
      </c>
      <c r="C667" s="79"/>
      <c r="D667" s="79"/>
      <c r="E667" s="667"/>
      <c r="F667" s="192">
        <f t="shared" si="20"/>
        <v>0</v>
      </c>
    </row>
    <row r="668" spans="1:6">
      <c r="A668" s="159"/>
      <c r="B668" s="160" t="s">
        <v>544</v>
      </c>
      <c r="C668" s="79"/>
      <c r="D668" s="79"/>
      <c r="E668" s="667"/>
      <c r="F668" s="192">
        <f t="shared" si="20"/>
        <v>0</v>
      </c>
    </row>
    <row r="669" spans="1:6">
      <c r="A669" s="159"/>
      <c r="B669" s="94" t="s">
        <v>545</v>
      </c>
      <c r="C669" s="79"/>
      <c r="D669" s="79"/>
      <c r="E669" s="667"/>
      <c r="F669" s="192">
        <f t="shared" si="20"/>
        <v>0</v>
      </c>
    </row>
    <row r="670" spans="1:6">
      <c r="A670" s="159"/>
      <c r="B670" s="94" t="s">
        <v>546</v>
      </c>
      <c r="C670" s="79"/>
      <c r="D670" s="79"/>
      <c r="E670" s="667"/>
      <c r="F670" s="192">
        <f t="shared" si="20"/>
        <v>0</v>
      </c>
    </row>
    <row r="671" spans="1:6">
      <c r="A671" s="159"/>
      <c r="B671" s="94" t="s">
        <v>547</v>
      </c>
      <c r="C671" s="79" t="s">
        <v>548</v>
      </c>
      <c r="D671" s="79">
        <v>1</v>
      </c>
      <c r="E671" s="667"/>
      <c r="F671" s="192">
        <f t="shared" si="20"/>
        <v>0</v>
      </c>
    </row>
    <row r="672" spans="1:6" ht="46.5">
      <c r="A672" s="158">
        <v>1.03</v>
      </c>
      <c r="B672" s="10" t="s">
        <v>549</v>
      </c>
      <c r="C672" s="79"/>
      <c r="D672" s="79"/>
      <c r="E672" s="667"/>
      <c r="F672" s="192">
        <f t="shared" si="20"/>
        <v>0</v>
      </c>
    </row>
    <row r="673" spans="1:6">
      <c r="A673" s="159"/>
      <c r="B673" s="94" t="s">
        <v>550</v>
      </c>
      <c r="C673" s="79"/>
      <c r="D673" s="79"/>
      <c r="E673" s="667"/>
      <c r="F673" s="192">
        <f t="shared" si="20"/>
        <v>0</v>
      </c>
    </row>
    <row r="674" spans="1:6">
      <c r="A674" s="159"/>
      <c r="B674" s="94" t="s">
        <v>551</v>
      </c>
      <c r="C674" s="79"/>
      <c r="D674" s="79"/>
      <c r="E674" s="667"/>
      <c r="F674" s="192">
        <f t="shared" si="20"/>
        <v>0</v>
      </c>
    </row>
    <row r="675" spans="1:6" ht="15.5" customHeight="1">
      <c r="A675" s="159"/>
      <c r="B675" s="160" t="s">
        <v>552</v>
      </c>
      <c r="C675" s="79"/>
      <c r="D675" s="79"/>
      <c r="E675" s="667"/>
      <c r="F675" s="192">
        <f t="shared" si="20"/>
        <v>0</v>
      </c>
    </row>
    <row r="676" spans="1:6">
      <c r="A676" s="159"/>
      <c r="B676" s="94" t="s">
        <v>553</v>
      </c>
      <c r="C676" s="79"/>
      <c r="D676" s="79"/>
      <c r="E676" s="667"/>
      <c r="F676" s="192">
        <f t="shared" si="20"/>
        <v>0</v>
      </c>
    </row>
    <row r="677" spans="1:6">
      <c r="A677" s="159"/>
      <c r="B677" s="94" t="s">
        <v>554</v>
      </c>
      <c r="C677" s="79"/>
      <c r="D677" s="79"/>
      <c r="E677" s="667"/>
      <c r="F677" s="192">
        <f t="shared" si="20"/>
        <v>0</v>
      </c>
    </row>
    <row r="678" spans="1:6">
      <c r="A678" s="159"/>
      <c r="B678" s="94" t="s">
        <v>555</v>
      </c>
      <c r="C678" s="79" t="s">
        <v>548</v>
      </c>
      <c r="D678" s="79">
        <v>1</v>
      </c>
      <c r="E678" s="667"/>
      <c r="F678" s="192">
        <f t="shared" si="20"/>
        <v>0</v>
      </c>
    </row>
    <row r="679" spans="1:6" ht="46.5">
      <c r="A679" s="158">
        <v>1.04</v>
      </c>
      <c r="B679" s="10" t="s">
        <v>556</v>
      </c>
      <c r="C679" s="79"/>
      <c r="D679" s="79"/>
      <c r="E679" s="667"/>
      <c r="F679" s="192">
        <f t="shared" si="20"/>
        <v>0</v>
      </c>
    </row>
    <row r="680" spans="1:6">
      <c r="A680" s="159"/>
      <c r="B680" s="94" t="s">
        <v>557</v>
      </c>
      <c r="C680" s="79"/>
      <c r="D680" s="79"/>
      <c r="E680" s="667"/>
      <c r="F680" s="192">
        <f t="shared" si="20"/>
        <v>0</v>
      </c>
    </row>
    <row r="681" spans="1:6">
      <c r="A681" s="159"/>
      <c r="B681" s="94" t="s">
        <v>543</v>
      </c>
      <c r="C681" s="79"/>
      <c r="D681" s="79"/>
      <c r="E681" s="667"/>
      <c r="F681" s="192">
        <f t="shared" si="20"/>
        <v>0</v>
      </c>
    </row>
    <row r="682" spans="1:6">
      <c r="A682" s="159"/>
      <c r="B682" s="160" t="s">
        <v>552</v>
      </c>
      <c r="C682" s="79"/>
      <c r="D682" s="79"/>
      <c r="E682" s="667"/>
      <c r="F682" s="192">
        <f t="shared" si="20"/>
        <v>0</v>
      </c>
    </row>
    <row r="683" spans="1:6">
      <c r="A683" s="159"/>
      <c r="B683" s="94" t="s">
        <v>553</v>
      </c>
      <c r="C683" s="79"/>
      <c r="D683" s="79"/>
      <c r="E683" s="667"/>
      <c r="F683" s="192">
        <f t="shared" si="20"/>
        <v>0</v>
      </c>
    </row>
    <row r="684" spans="1:6">
      <c r="A684" s="159"/>
      <c r="B684" s="94" t="s">
        <v>546</v>
      </c>
      <c r="C684" s="79"/>
      <c r="D684" s="79"/>
      <c r="E684" s="667"/>
      <c r="F684" s="192">
        <f t="shared" si="20"/>
        <v>0</v>
      </c>
    </row>
    <row r="685" spans="1:6">
      <c r="A685" s="159"/>
      <c r="B685" s="94" t="s">
        <v>547</v>
      </c>
      <c r="C685" s="79" t="s">
        <v>548</v>
      </c>
      <c r="D685" s="79">
        <v>1</v>
      </c>
      <c r="E685" s="667"/>
      <c r="F685" s="192">
        <f t="shared" si="20"/>
        <v>0</v>
      </c>
    </row>
    <row r="686" spans="1:6">
      <c r="A686" s="158">
        <v>1.05</v>
      </c>
      <c r="B686" s="94" t="s">
        <v>558</v>
      </c>
      <c r="C686" s="79"/>
      <c r="D686" s="79"/>
      <c r="E686" s="667"/>
      <c r="F686" s="192">
        <f t="shared" si="20"/>
        <v>0</v>
      </c>
    </row>
    <row r="687" spans="1:6">
      <c r="A687" s="159"/>
      <c r="B687" s="94" t="s">
        <v>557</v>
      </c>
      <c r="C687" s="79"/>
      <c r="D687" s="79"/>
      <c r="E687" s="667"/>
      <c r="F687" s="192">
        <f t="shared" si="20"/>
        <v>0</v>
      </c>
    </row>
    <row r="688" spans="1:6">
      <c r="A688" s="159"/>
      <c r="B688" s="94" t="s">
        <v>559</v>
      </c>
      <c r="C688" s="79"/>
      <c r="D688" s="79"/>
      <c r="E688" s="667"/>
      <c r="F688" s="192">
        <f t="shared" si="20"/>
        <v>0</v>
      </c>
    </row>
    <row r="689" spans="1:6">
      <c r="A689" s="159"/>
      <c r="B689" s="94" t="s">
        <v>560</v>
      </c>
      <c r="C689" s="79"/>
      <c r="D689" s="79"/>
      <c r="E689" s="667"/>
      <c r="F689" s="192">
        <f t="shared" si="20"/>
        <v>0</v>
      </c>
    </row>
    <row r="690" spans="1:6">
      <c r="A690" s="159"/>
      <c r="B690" s="160" t="s">
        <v>552</v>
      </c>
      <c r="C690" s="79"/>
      <c r="D690" s="79"/>
      <c r="E690" s="667"/>
      <c r="F690" s="192">
        <f t="shared" si="20"/>
        <v>0</v>
      </c>
    </row>
    <row r="691" spans="1:6">
      <c r="A691" s="159"/>
      <c r="B691" s="94" t="s">
        <v>553</v>
      </c>
      <c r="C691" s="79"/>
      <c r="D691" s="79"/>
      <c r="E691" s="667"/>
      <c r="F691" s="192">
        <f t="shared" si="20"/>
        <v>0</v>
      </c>
    </row>
    <row r="692" spans="1:6">
      <c r="A692" s="159"/>
      <c r="B692" s="94" t="s">
        <v>561</v>
      </c>
      <c r="C692" s="79"/>
      <c r="D692" s="79"/>
      <c r="E692" s="667"/>
      <c r="F692" s="192">
        <f t="shared" si="20"/>
        <v>0</v>
      </c>
    </row>
    <row r="693" spans="1:6">
      <c r="A693" s="159"/>
      <c r="B693" s="94" t="s">
        <v>547</v>
      </c>
      <c r="C693" s="79" t="s">
        <v>548</v>
      </c>
      <c r="D693" s="79">
        <v>1</v>
      </c>
      <c r="E693" s="667"/>
      <c r="F693" s="192">
        <f t="shared" si="20"/>
        <v>0</v>
      </c>
    </row>
    <row r="694" spans="1:6">
      <c r="A694" s="158">
        <v>1.06</v>
      </c>
      <c r="B694" s="94" t="s">
        <v>562</v>
      </c>
      <c r="C694" s="79"/>
      <c r="D694" s="79"/>
      <c r="E694" s="667"/>
      <c r="F694" s="192">
        <f t="shared" si="20"/>
        <v>0</v>
      </c>
    </row>
    <row r="695" spans="1:6">
      <c r="A695" s="159"/>
      <c r="B695" s="94" t="s">
        <v>563</v>
      </c>
      <c r="C695" s="79"/>
      <c r="D695" s="79"/>
      <c r="E695" s="667"/>
      <c r="F695" s="192">
        <f t="shared" si="20"/>
        <v>0</v>
      </c>
    </row>
    <row r="696" spans="1:6" s="161" customFormat="1">
      <c r="A696" s="159"/>
      <c r="B696" s="94" t="s">
        <v>564</v>
      </c>
      <c r="C696" s="79"/>
      <c r="D696" s="79"/>
      <c r="E696" s="667"/>
      <c r="F696" s="192">
        <f t="shared" si="20"/>
        <v>0</v>
      </c>
    </row>
    <row r="697" spans="1:6" s="161" customFormat="1">
      <c r="A697" s="159"/>
      <c r="B697" s="160" t="s">
        <v>552</v>
      </c>
      <c r="C697" s="79"/>
      <c r="D697" s="79"/>
      <c r="E697" s="667"/>
      <c r="F697" s="192">
        <f t="shared" si="20"/>
        <v>0</v>
      </c>
    </row>
    <row r="698" spans="1:6">
      <c r="A698" s="159"/>
      <c r="B698" s="94" t="s">
        <v>565</v>
      </c>
      <c r="C698" s="79"/>
      <c r="D698" s="79"/>
      <c r="E698" s="667"/>
      <c r="F698" s="192">
        <f t="shared" si="20"/>
        <v>0</v>
      </c>
    </row>
    <row r="699" spans="1:6">
      <c r="A699" s="159"/>
      <c r="B699" s="94" t="s">
        <v>561</v>
      </c>
      <c r="C699" s="79"/>
      <c r="D699" s="79"/>
      <c r="E699" s="667"/>
      <c r="F699" s="192">
        <f t="shared" si="20"/>
        <v>0</v>
      </c>
    </row>
    <row r="700" spans="1:6">
      <c r="A700" s="159"/>
      <c r="B700" s="94" t="s">
        <v>566</v>
      </c>
      <c r="C700" s="79" t="s">
        <v>548</v>
      </c>
      <c r="D700" s="79">
        <v>1</v>
      </c>
      <c r="E700" s="667"/>
      <c r="F700" s="192">
        <f t="shared" si="20"/>
        <v>0</v>
      </c>
    </row>
    <row r="701" spans="1:6">
      <c r="A701" s="158">
        <v>1.07</v>
      </c>
      <c r="B701" s="94" t="s">
        <v>567</v>
      </c>
      <c r="C701" s="79"/>
      <c r="D701" s="79"/>
      <c r="E701" s="667"/>
      <c r="F701" s="192">
        <f t="shared" si="20"/>
        <v>0</v>
      </c>
    </row>
    <row r="702" spans="1:6">
      <c r="A702" s="159"/>
      <c r="B702" s="94" t="s">
        <v>568</v>
      </c>
      <c r="C702" s="79"/>
      <c r="D702" s="79"/>
      <c r="E702" s="667"/>
      <c r="F702" s="192">
        <f t="shared" si="20"/>
        <v>0</v>
      </c>
    </row>
    <row r="703" spans="1:6">
      <c r="A703" s="159"/>
      <c r="B703" s="94" t="s">
        <v>569</v>
      </c>
      <c r="C703" s="79"/>
      <c r="D703" s="79"/>
      <c r="E703" s="667"/>
      <c r="F703" s="192">
        <f t="shared" si="20"/>
        <v>0</v>
      </c>
    </row>
    <row r="704" spans="1:6">
      <c r="A704" s="159"/>
      <c r="B704" s="94" t="s">
        <v>559</v>
      </c>
      <c r="C704" s="79"/>
      <c r="D704" s="79"/>
      <c r="E704" s="667"/>
      <c r="F704" s="192">
        <f t="shared" si="20"/>
        <v>0</v>
      </c>
    </row>
    <row r="705" spans="1:6">
      <c r="A705" s="159"/>
      <c r="B705" s="94" t="s">
        <v>560</v>
      </c>
      <c r="C705" s="79"/>
      <c r="D705" s="79"/>
      <c r="E705" s="667"/>
      <c r="F705" s="192">
        <f t="shared" si="20"/>
        <v>0</v>
      </c>
    </row>
    <row r="706" spans="1:6">
      <c r="A706" s="159"/>
      <c r="B706" s="160" t="s">
        <v>552</v>
      </c>
      <c r="C706" s="79"/>
      <c r="D706" s="79"/>
      <c r="E706" s="667"/>
      <c r="F706" s="192">
        <f t="shared" si="20"/>
        <v>0</v>
      </c>
    </row>
    <row r="707" spans="1:6">
      <c r="A707" s="159"/>
      <c r="B707" s="94" t="s">
        <v>570</v>
      </c>
      <c r="C707" s="79"/>
      <c r="D707" s="79"/>
      <c r="E707" s="667"/>
      <c r="F707" s="192">
        <f t="shared" si="20"/>
        <v>0</v>
      </c>
    </row>
    <row r="708" spans="1:6">
      <c r="A708" s="159"/>
      <c r="B708" s="94" t="s">
        <v>571</v>
      </c>
      <c r="C708" s="79"/>
      <c r="D708" s="79"/>
      <c r="E708" s="667"/>
      <c r="F708" s="192">
        <f t="shared" si="20"/>
        <v>0</v>
      </c>
    </row>
    <row r="709" spans="1:6">
      <c r="A709" s="159"/>
      <c r="B709" s="94" t="s">
        <v>572</v>
      </c>
      <c r="C709" s="79" t="s">
        <v>548</v>
      </c>
      <c r="D709" s="79">
        <v>1</v>
      </c>
      <c r="E709" s="667"/>
      <c r="F709" s="192">
        <f t="shared" si="20"/>
        <v>0</v>
      </c>
    </row>
    <row r="710" spans="1:6">
      <c r="A710" s="158">
        <v>1.08</v>
      </c>
      <c r="B710" s="94" t="s">
        <v>573</v>
      </c>
      <c r="C710" s="79"/>
      <c r="D710" s="79"/>
      <c r="E710" s="667"/>
      <c r="F710" s="192">
        <f t="shared" si="20"/>
        <v>0</v>
      </c>
    </row>
    <row r="711" spans="1:6">
      <c r="A711" s="159"/>
      <c r="B711" s="94" t="s">
        <v>574</v>
      </c>
      <c r="C711" s="79"/>
      <c r="D711" s="79"/>
      <c r="E711" s="667"/>
      <c r="F711" s="192">
        <f t="shared" si="20"/>
        <v>0</v>
      </c>
    </row>
    <row r="712" spans="1:6">
      <c r="A712" s="159"/>
      <c r="B712" s="94" t="s">
        <v>560</v>
      </c>
      <c r="C712" s="79"/>
      <c r="D712" s="79"/>
      <c r="E712" s="667"/>
      <c r="F712" s="192">
        <f t="shared" si="20"/>
        <v>0</v>
      </c>
    </row>
    <row r="713" spans="1:6">
      <c r="A713" s="159"/>
      <c r="B713" s="160" t="s">
        <v>552</v>
      </c>
      <c r="C713" s="79"/>
      <c r="D713" s="79"/>
      <c r="E713" s="667"/>
      <c r="F713" s="192">
        <f t="shared" si="20"/>
        <v>0</v>
      </c>
    </row>
    <row r="714" spans="1:6">
      <c r="A714" s="159"/>
      <c r="B714" s="94" t="s">
        <v>570</v>
      </c>
      <c r="C714" s="79"/>
      <c r="D714" s="79"/>
      <c r="E714" s="667"/>
      <c r="F714" s="192">
        <f t="shared" si="20"/>
        <v>0</v>
      </c>
    </row>
    <row r="715" spans="1:6">
      <c r="A715" s="159"/>
      <c r="B715" s="94" t="s">
        <v>575</v>
      </c>
      <c r="C715" s="79"/>
      <c r="D715" s="79"/>
      <c r="E715" s="667"/>
      <c r="F715" s="192">
        <f t="shared" si="20"/>
        <v>0</v>
      </c>
    </row>
    <row r="716" spans="1:6">
      <c r="A716" s="159"/>
      <c r="B716" s="94" t="s">
        <v>555</v>
      </c>
      <c r="C716" s="79" t="s">
        <v>548</v>
      </c>
      <c r="D716" s="79">
        <v>5</v>
      </c>
      <c r="E716" s="667"/>
      <c r="F716" s="192">
        <f t="shared" si="20"/>
        <v>0</v>
      </c>
    </row>
    <row r="717" spans="1:6">
      <c r="A717" s="158">
        <v>1.0900000000000001</v>
      </c>
      <c r="B717" s="94" t="s">
        <v>576</v>
      </c>
      <c r="C717" s="79"/>
      <c r="D717" s="79"/>
      <c r="E717" s="667"/>
      <c r="F717" s="192">
        <f t="shared" si="20"/>
        <v>0</v>
      </c>
    </row>
    <row r="718" spans="1:6">
      <c r="A718" s="159"/>
      <c r="B718" s="94" t="s">
        <v>577</v>
      </c>
      <c r="C718" s="79"/>
      <c r="D718" s="79"/>
      <c r="E718" s="667"/>
      <c r="F718" s="192">
        <f t="shared" si="20"/>
        <v>0</v>
      </c>
    </row>
    <row r="719" spans="1:6">
      <c r="A719" s="159"/>
      <c r="B719" s="94" t="s">
        <v>578</v>
      </c>
      <c r="C719" s="79"/>
      <c r="D719" s="79"/>
      <c r="E719" s="667"/>
      <c r="F719" s="192">
        <f t="shared" si="20"/>
        <v>0</v>
      </c>
    </row>
    <row r="720" spans="1:6">
      <c r="A720" s="159"/>
      <c r="B720" s="94" t="s">
        <v>579</v>
      </c>
      <c r="C720" s="79"/>
      <c r="D720" s="79"/>
      <c r="E720" s="667"/>
      <c r="F720" s="192">
        <f t="shared" si="20"/>
        <v>0</v>
      </c>
    </row>
    <row r="721" spans="1:6">
      <c r="A721" s="159"/>
      <c r="B721" s="94" t="s">
        <v>560</v>
      </c>
      <c r="C721" s="79"/>
      <c r="D721" s="79"/>
      <c r="E721" s="667"/>
      <c r="F721" s="192">
        <f t="shared" si="20"/>
        <v>0</v>
      </c>
    </row>
    <row r="722" spans="1:6">
      <c r="A722" s="159"/>
      <c r="B722" s="160" t="s">
        <v>552</v>
      </c>
      <c r="C722" s="79"/>
      <c r="D722" s="79"/>
      <c r="E722" s="667"/>
      <c r="F722" s="192">
        <f t="shared" si="20"/>
        <v>0</v>
      </c>
    </row>
    <row r="723" spans="1:6">
      <c r="A723" s="159"/>
      <c r="B723" s="94" t="s">
        <v>565</v>
      </c>
      <c r="C723" s="79"/>
      <c r="D723" s="79"/>
      <c r="E723" s="667"/>
      <c r="F723" s="192">
        <f t="shared" si="20"/>
        <v>0</v>
      </c>
    </row>
    <row r="724" spans="1:6">
      <c r="A724" s="159"/>
      <c r="B724" s="94" t="s">
        <v>580</v>
      </c>
      <c r="C724" s="79"/>
      <c r="D724" s="79"/>
      <c r="E724" s="667"/>
      <c r="F724" s="192">
        <f t="shared" si="20"/>
        <v>0</v>
      </c>
    </row>
    <row r="725" spans="1:6">
      <c r="A725" s="159"/>
      <c r="B725" s="94" t="s">
        <v>581</v>
      </c>
      <c r="C725" s="79" t="s">
        <v>548</v>
      </c>
      <c r="D725" s="79">
        <v>1</v>
      </c>
      <c r="E725" s="667"/>
      <c r="F725" s="192">
        <f t="shared" si="20"/>
        <v>0</v>
      </c>
    </row>
    <row r="726" spans="1:6" ht="46.5">
      <c r="A726" s="158">
        <v>1.1000000000000001</v>
      </c>
      <c r="B726" s="10" t="s">
        <v>582</v>
      </c>
      <c r="C726" s="79"/>
      <c r="D726" s="79"/>
      <c r="E726" s="667"/>
      <c r="F726" s="192">
        <f t="shared" si="20"/>
        <v>0</v>
      </c>
    </row>
    <row r="727" spans="1:6">
      <c r="A727" s="158"/>
      <c r="B727" s="94" t="s">
        <v>583</v>
      </c>
      <c r="C727" s="79"/>
      <c r="D727" s="79"/>
      <c r="E727" s="667"/>
      <c r="F727" s="192">
        <f t="shared" ref="F727:F790" si="21">D727*E727</f>
        <v>0</v>
      </c>
    </row>
    <row r="728" spans="1:6">
      <c r="A728" s="158"/>
      <c r="B728" s="160" t="s">
        <v>552</v>
      </c>
      <c r="C728" s="79"/>
      <c r="D728" s="79"/>
      <c r="E728" s="667"/>
      <c r="F728" s="192">
        <f t="shared" si="21"/>
        <v>0</v>
      </c>
    </row>
    <row r="729" spans="1:6">
      <c r="A729" s="158"/>
      <c r="B729" s="94" t="s">
        <v>570</v>
      </c>
      <c r="C729" s="79"/>
      <c r="D729" s="79"/>
      <c r="E729" s="667"/>
      <c r="F729" s="192">
        <f t="shared" si="21"/>
        <v>0</v>
      </c>
    </row>
    <row r="730" spans="1:6">
      <c r="A730" s="158"/>
      <c r="B730" s="94" t="s">
        <v>571</v>
      </c>
      <c r="C730" s="79"/>
      <c r="D730" s="79"/>
      <c r="E730" s="667"/>
      <c r="F730" s="192">
        <f t="shared" si="21"/>
        <v>0</v>
      </c>
    </row>
    <row r="731" spans="1:6">
      <c r="A731" s="158"/>
      <c r="B731" s="94" t="s">
        <v>584</v>
      </c>
      <c r="C731" s="79" t="s">
        <v>548</v>
      </c>
      <c r="D731" s="79">
        <v>2</v>
      </c>
      <c r="E731" s="667"/>
      <c r="F731" s="192">
        <f t="shared" si="21"/>
        <v>0</v>
      </c>
    </row>
    <row r="732" spans="1:6">
      <c r="A732" s="158">
        <v>1.1100000000000001</v>
      </c>
      <c r="B732" s="94" t="s">
        <v>585</v>
      </c>
      <c r="C732" s="79"/>
      <c r="D732" s="79"/>
      <c r="E732" s="667"/>
      <c r="F732" s="192">
        <f t="shared" si="21"/>
        <v>0</v>
      </c>
    </row>
    <row r="733" spans="1:6">
      <c r="A733" s="158"/>
      <c r="B733" s="94" t="s">
        <v>586</v>
      </c>
      <c r="C733" s="79"/>
      <c r="D733" s="79"/>
      <c r="E733" s="667"/>
      <c r="F733" s="192">
        <f t="shared" si="21"/>
        <v>0</v>
      </c>
    </row>
    <row r="734" spans="1:6">
      <c r="A734" s="158"/>
      <c r="B734" s="160" t="s">
        <v>552</v>
      </c>
      <c r="C734" s="79"/>
      <c r="D734" s="79"/>
      <c r="E734" s="667"/>
      <c r="F734" s="192">
        <f t="shared" si="21"/>
        <v>0</v>
      </c>
    </row>
    <row r="735" spans="1:6">
      <c r="A735" s="158"/>
      <c r="B735" s="94" t="s">
        <v>553</v>
      </c>
      <c r="C735" s="79"/>
      <c r="D735" s="79"/>
      <c r="E735" s="667"/>
      <c r="F735" s="192">
        <f t="shared" si="21"/>
        <v>0</v>
      </c>
    </row>
    <row r="736" spans="1:6">
      <c r="A736" s="158"/>
      <c r="B736" s="94" t="s">
        <v>554</v>
      </c>
      <c r="C736" s="79"/>
      <c r="D736" s="79"/>
      <c r="E736" s="667"/>
      <c r="F736" s="192">
        <f t="shared" si="21"/>
        <v>0</v>
      </c>
    </row>
    <row r="737" spans="1:6">
      <c r="A737" s="158"/>
      <c r="B737" s="94" t="s">
        <v>587</v>
      </c>
      <c r="C737" s="79" t="s">
        <v>548</v>
      </c>
      <c r="D737" s="79">
        <v>2</v>
      </c>
      <c r="E737" s="667"/>
      <c r="F737" s="192">
        <f t="shared" si="21"/>
        <v>0</v>
      </c>
    </row>
    <row r="738" spans="1:6">
      <c r="A738" s="158">
        <v>1.1200000000000001</v>
      </c>
      <c r="B738" s="94" t="s">
        <v>588</v>
      </c>
      <c r="C738" s="79"/>
      <c r="D738" s="79"/>
      <c r="E738" s="667"/>
      <c r="F738" s="192">
        <f t="shared" si="21"/>
        <v>0</v>
      </c>
    </row>
    <row r="739" spans="1:6">
      <c r="A739" s="158"/>
      <c r="B739" s="94" t="s">
        <v>583</v>
      </c>
      <c r="C739" s="79"/>
      <c r="D739" s="79"/>
      <c r="E739" s="667"/>
      <c r="F739" s="192">
        <f t="shared" si="21"/>
        <v>0</v>
      </c>
    </row>
    <row r="740" spans="1:6">
      <c r="A740" s="158"/>
      <c r="B740" s="160" t="s">
        <v>589</v>
      </c>
      <c r="C740" s="79"/>
      <c r="D740" s="79"/>
      <c r="E740" s="667"/>
      <c r="F740" s="192">
        <f t="shared" si="21"/>
        <v>0</v>
      </c>
    </row>
    <row r="741" spans="1:6">
      <c r="A741" s="158"/>
      <c r="B741" s="94" t="s">
        <v>570</v>
      </c>
      <c r="C741" s="79"/>
      <c r="D741" s="79"/>
      <c r="E741" s="667"/>
      <c r="F741" s="192">
        <f t="shared" si="21"/>
        <v>0</v>
      </c>
    </row>
    <row r="742" spans="1:6">
      <c r="A742" s="158"/>
      <c r="B742" s="94" t="s">
        <v>590</v>
      </c>
      <c r="C742" s="79"/>
      <c r="D742" s="79"/>
      <c r="E742" s="667"/>
      <c r="F742" s="192">
        <f t="shared" si="21"/>
        <v>0</v>
      </c>
    </row>
    <row r="743" spans="1:6">
      <c r="A743" s="158"/>
      <c r="B743" s="94" t="s">
        <v>584</v>
      </c>
      <c r="C743" s="79" t="s">
        <v>548</v>
      </c>
      <c r="D743" s="79">
        <v>1</v>
      </c>
      <c r="E743" s="667"/>
      <c r="F743" s="192">
        <f t="shared" si="21"/>
        <v>0</v>
      </c>
    </row>
    <row r="744" spans="1:6">
      <c r="A744" s="158">
        <v>1.1299999999999999</v>
      </c>
      <c r="B744" s="94" t="s">
        <v>591</v>
      </c>
      <c r="C744" s="79"/>
      <c r="D744" s="79"/>
      <c r="E744" s="667"/>
      <c r="F744" s="192">
        <f t="shared" si="21"/>
        <v>0</v>
      </c>
    </row>
    <row r="745" spans="1:6">
      <c r="A745" s="158"/>
      <c r="B745" s="94" t="s">
        <v>583</v>
      </c>
      <c r="C745" s="79"/>
      <c r="D745" s="79"/>
      <c r="E745" s="667"/>
      <c r="F745" s="192">
        <f t="shared" si="21"/>
        <v>0</v>
      </c>
    </row>
    <row r="746" spans="1:6">
      <c r="A746" s="158"/>
      <c r="B746" s="160" t="s">
        <v>589</v>
      </c>
      <c r="C746" s="79"/>
      <c r="D746" s="79"/>
      <c r="E746" s="667"/>
      <c r="F746" s="192">
        <f t="shared" si="21"/>
        <v>0</v>
      </c>
    </row>
    <row r="747" spans="1:6">
      <c r="A747" s="158"/>
      <c r="B747" s="94" t="s">
        <v>592</v>
      </c>
      <c r="C747" s="79"/>
      <c r="D747" s="79"/>
      <c r="E747" s="667"/>
      <c r="F747" s="192">
        <f t="shared" si="21"/>
        <v>0</v>
      </c>
    </row>
    <row r="748" spans="1:6">
      <c r="A748" s="158"/>
      <c r="B748" s="94" t="s">
        <v>554</v>
      </c>
      <c r="C748" s="79"/>
      <c r="D748" s="79"/>
      <c r="E748" s="667"/>
      <c r="F748" s="192">
        <f t="shared" si="21"/>
        <v>0</v>
      </c>
    </row>
    <row r="749" spans="1:6">
      <c r="A749" s="158"/>
      <c r="B749" s="94" t="s">
        <v>584</v>
      </c>
      <c r="C749" s="79" t="s">
        <v>548</v>
      </c>
      <c r="D749" s="79">
        <v>1</v>
      </c>
      <c r="E749" s="667"/>
      <c r="F749" s="192">
        <f t="shared" si="21"/>
        <v>0</v>
      </c>
    </row>
    <row r="750" spans="1:6">
      <c r="A750" s="158">
        <v>1.1399999999999999</v>
      </c>
      <c r="B750" s="94" t="s">
        <v>593</v>
      </c>
      <c r="C750" s="79"/>
      <c r="D750" s="79"/>
      <c r="E750" s="667"/>
      <c r="F750" s="192">
        <f t="shared" si="21"/>
        <v>0</v>
      </c>
    </row>
    <row r="751" spans="1:6">
      <c r="A751" s="158"/>
      <c r="B751" s="94" t="s">
        <v>583</v>
      </c>
      <c r="C751" s="79"/>
      <c r="D751" s="79"/>
      <c r="E751" s="667"/>
      <c r="F751" s="192">
        <f t="shared" si="21"/>
        <v>0</v>
      </c>
    </row>
    <row r="752" spans="1:6">
      <c r="A752" s="158"/>
      <c r="B752" s="160" t="s">
        <v>589</v>
      </c>
      <c r="C752" s="79"/>
      <c r="D752" s="79"/>
      <c r="E752" s="667"/>
      <c r="F752" s="192">
        <f t="shared" si="21"/>
        <v>0</v>
      </c>
    </row>
    <row r="753" spans="1:6">
      <c r="A753" s="158"/>
      <c r="B753" s="94" t="s">
        <v>570</v>
      </c>
      <c r="C753" s="162"/>
      <c r="D753" s="372"/>
      <c r="E753" s="667"/>
      <c r="F753" s="192">
        <f t="shared" si="21"/>
        <v>0</v>
      </c>
    </row>
    <row r="754" spans="1:6">
      <c r="A754" s="158"/>
      <c r="B754" s="94" t="s">
        <v>571</v>
      </c>
      <c r="C754" s="79"/>
      <c r="D754" s="79"/>
      <c r="E754" s="667"/>
      <c r="F754" s="192">
        <f t="shared" si="21"/>
        <v>0</v>
      </c>
    </row>
    <row r="755" spans="1:6">
      <c r="A755" s="158"/>
      <c r="B755" s="94" t="s">
        <v>584</v>
      </c>
      <c r="C755" s="79" t="s">
        <v>548</v>
      </c>
      <c r="D755" s="79">
        <v>1</v>
      </c>
      <c r="E755" s="667"/>
      <c r="F755" s="192">
        <f t="shared" si="21"/>
        <v>0</v>
      </c>
    </row>
    <row r="756" spans="1:6">
      <c r="A756" s="158">
        <v>1.1499999999999999</v>
      </c>
      <c r="B756" s="94" t="s">
        <v>594</v>
      </c>
      <c r="C756" s="79"/>
      <c r="D756" s="79"/>
      <c r="E756" s="667"/>
      <c r="F756" s="192">
        <f t="shared" si="21"/>
        <v>0</v>
      </c>
    </row>
    <row r="757" spans="1:6">
      <c r="A757" s="158"/>
      <c r="B757" s="94" t="s">
        <v>595</v>
      </c>
      <c r="C757" s="79"/>
      <c r="D757" s="79"/>
      <c r="E757" s="667"/>
      <c r="F757" s="192">
        <f t="shared" si="21"/>
        <v>0</v>
      </c>
    </row>
    <row r="758" spans="1:6">
      <c r="A758" s="158"/>
      <c r="B758" s="160" t="s">
        <v>589</v>
      </c>
      <c r="C758" s="79"/>
      <c r="D758" s="79"/>
      <c r="E758" s="667"/>
      <c r="F758" s="192">
        <f t="shared" si="21"/>
        <v>0</v>
      </c>
    </row>
    <row r="759" spans="1:6">
      <c r="A759" s="158"/>
      <c r="B759" s="94" t="s">
        <v>570</v>
      </c>
      <c r="C759" s="162"/>
      <c r="D759" s="372"/>
      <c r="E759" s="667"/>
      <c r="F759" s="192">
        <f t="shared" si="21"/>
        <v>0</v>
      </c>
    </row>
    <row r="760" spans="1:6">
      <c r="A760" s="158"/>
      <c r="B760" s="94" t="s">
        <v>575</v>
      </c>
      <c r="C760" s="79"/>
      <c r="D760" s="79"/>
      <c r="E760" s="667"/>
      <c r="F760" s="192">
        <f t="shared" si="21"/>
        <v>0</v>
      </c>
    </row>
    <row r="761" spans="1:6">
      <c r="A761" s="158"/>
      <c r="B761" s="94" t="s">
        <v>596</v>
      </c>
      <c r="C761" s="79" t="s">
        <v>548</v>
      </c>
      <c r="D761" s="79">
        <v>1</v>
      </c>
      <c r="E761" s="667"/>
      <c r="F761" s="192">
        <f t="shared" si="21"/>
        <v>0</v>
      </c>
    </row>
    <row r="762" spans="1:6">
      <c r="A762" s="158">
        <v>1.1599999999999999</v>
      </c>
      <c r="B762" s="94" t="s">
        <v>597</v>
      </c>
      <c r="C762" s="79"/>
      <c r="D762" s="79"/>
      <c r="E762" s="667"/>
      <c r="F762" s="192">
        <f t="shared" si="21"/>
        <v>0</v>
      </c>
    </row>
    <row r="763" spans="1:6">
      <c r="A763" s="158"/>
      <c r="B763" s="94" t="s">
        <v>583</v>
      </c>
      <c r="C763" s="79"/>
      <c r="D763" s="79"/>
      <c r="E763" s="667"/>
      <c r="F763" s="192">
        <f t="shared" si="21"/>
        <v>0</v>
      </c>
    </row>
    <row r="764" spans="1:6">
      <c r="A764" s="158"/>
      <c r="B764" s="160" t="s">
        <v>589</v>
      </c>
      <c r="C764" s="79"/>
      <c r="D764" s="79"/>
      <c r="E764" s="667"/>
      <c r="F764" s="192">
        <f t="shared" si="21"/>
        <v>0</v>
      </c>
    </row>
    <row r="765" spans="1:6">
      <c r="A765" s="158"/>
      <c r="B765" s="94" t="s">
        <v>570</v>
      </c>
      <c r="C765" s="162"/>
      <c r="D765" s="372"/>
      <c r="E765" s="667"/>
      <c r="F765" s="192">
        <f t="shared" si="21"/>
        <v>0</v>
      </c>
    </row>
    <row r="766" spans="1:6">
      <c r="A766" s="158"/>
      <c r="B766" s="94" t="s">
        <v>571</v>
      </c>
      <c r="C766" s="79"/>
      <c r="D766" s="79"/>
      <c r="E766" s="667"/>
      <c r="F766" s="192">
        <f t="shared" si="21"/>
        <v>0</v>
      </c>
    </row>
    <row r="767" spans="1:6">
      <c r="A767" s="158"/>
      <c r="B767" s="94" t="s">
        <v>584</v>
      </c>
      <c r="C767" s="79" t="s">
        <v>548</v>
      </c>
      <c r="D767" s="79">
        <v>1</v>
      </c>
      <c r="E767" s="667"/>
      <c r="F767" s="192">
        <f t="shared" si="21"/>
        <v>0</v>
      </c>
    </row>
    <row r="768" spans="1:6">
      <c r="A768" s="158">
        <v>1.17</v>
      </c>
      <c r="B768" s="94" t="s">
        <v>598</v>
      </c>
      <c r="C768" s="79"/>
      <c r="D768" s="79"/>
      <c r="E768" s="667"/>
      <c r="F768" s="192">
        <f t="shared" si="21"/>
        <v>0</v>
      </c>
    </row>
    <row r="769" spans="1:6">
      <c r="A769" s="158"/>
      <c r="B769" s="94" t="s">
        <v>583</v>
      </c>
      <c r="C769" s="79"/>
      <c r="D769" s="79"/>
      <c r="E769" s="667"/>
      <c r="F769" s="192">
        <f t="shared" si="21"/>
        <v>0</v>
      </c>
    </row>
    <row r="770" spans="1:6">
      <c r="A770" s="158"/>
      <c r="B770" s="160" t="s">
        <v>589</v>
      </c>
      <c r="C770" s="79"/>
      <c r="D770" s="79"/>
      <c r="E770" s="667"/>
      <c r="F770" s="192">
        <f t="shared" si="21"/>
        <v>0</v>
      </c>
    </row>
    <row r="771" spans="1:6">
      <c r="A771" s="158"/>
      <c r="B771" s="94" t="s">
        <v>592</v>
      </c>
      <c r="C771" s="79"/>
      <c r="D771" s="79"/>
      <c r="E771" s="667"/>
      <c r="F771" s="192">
        <f t="shared" si="21"/>
        <v>0</v>
      </c>
    </row>
    <row r="772" spans="1:6">
      <c r="A772" s="158"/>
      <c r="B772" s="94" t="s">
        <v>575</v>
      </c>
      <c r="C772" s="79"/>
      <c r="D772" s="79"/>
      <c r="E772" s="667"/>
      <c r="F772" s="192">
        <f t="shared" si="21"/>
        <v>0</v>
      </c>
    </row>
    <row r="773" spans="1:6">
      <c r="A773" s="158"/>
      <c r="B773" s="94" t="s">
        <v>584</v>
      </c>
      <c r="C773" s="79" t="s">
        <v>548</v>
      </c>
      <c r="D773" s="79">
        <v>2</v>
      </c>
      <c r="E773" s="667"/>
      <c r="F773" s="192">
        <f t="shared" si="21"/>
        <v>0</v>
      </c>
    </row>
    <row r="774" spans="1:6">
      <c r="A774" s="158">
        <v>1.18</v>
      </c>
      <c r="B774" s="94" t="s">
        <v>599</v>
      </c>
      <c r="C774" s="79"/>
      <c r="D774" s="79"/>
      <c r="E774" s="667"/>
      <c r="F774" s="192">
        <f t="shared" si="21"/>
        <v>0</v>
      </c>
    </row>
    <row r="775" spans="1:6">
      <c r="A775" s="158"/>
      <c r="B775" s="94" t="s">
        <v>595</v>
      </c>
      <c r="C775" s="79"/>
      <c r="D775" s="79"/>
      <c r="E775" s="667"/>
      <c r="F775" s="192">
        <f t="shared" si="21"/>
        <v>0</v>
      </c>
    </row>
    <row r="776" spans="1:6">
      <c r="A776" s="158"/>
      <c r="B776" s="94" t="s">
        <v>600</v>
      </c>
      <c r="C776" s="79"/>
      <c r="D776" s="79"/>
      <c r="E776" s="667"/>
      <c r="F776" s="192">
        <f t="shared" si="21"/>
        <v>0</v>
      </c>
    </row>
    <row r="777" spans="1:6">
      <c r="A777" s="158"/>
      <c r="B777" s="94" t="s">
        <v>570</v>
      </c>
      <c r="C777" s="79"/>
      <c r="D777" s="79"/>
      <c r="E777" s="667"/>
      <c r="F777" s="192">
        <f t="shared" si="21"/>
        <v>0</v>
      </c>
    </row>
    <row r="778" spans="1:6">
      <c r="A778" s="158"/>
      <c r="B778" s="94" t="s">
        <v>590</v>
      </c>
      <c r="C778" s="79"/>
      <c r="D778" s="79"/>
      <c r="E778" s="667"/>
      <c r="F778" s="192">
        <f t="shared" si="21"/>
        <v>0</v>
      </c>
    </row>
    <row r="779" spans="1:6">
      <c r="A779" s="158"/>
      <c r="B779" s="94" t="s">
        <v>596</v>
      </c>
      <c r="C779" s="79" t="s">
        <v>548</v>
      </c>
      <c r="D779" s="79">
        <v>1</v>
      </c>
      <c r="E779" s="667"/>
      <c r="F779" s="192">
        <f t="shared" si="21"/>
        <v>0</v>
      </c>
    </row>
    <row r="780" spans="1:6">
      <c r="A780" s="158">
        <v>1.19</v>
      </c>
      <c r="B780" s="94" t="s">
        <v>601</v>
      </c>
      <c r="C780" s="79"/>
      <c r="D780" s="79"/>
      <c r="E780" s="667"/>
      <c r="F780" s="192">
        <f t="shared" si="21"/>
        <v>0</v>
      </c>
    </row>
    <row r="781" spans="1:6">
      <c r="A781" s="158"/>
      <c r="B781" s="94" t="s">
        <v>583</v>
      </c>
      <c r="C781" s="79"/>
      <c r="D781" s="79"/>
      <c r="E781" s="667"/>
      <c r="F781" s="192">
        <f t="shared" si="21"/>
        <v>0</v>
      </c>
    </row>
    <row r="782" spans="1:6">
      <c r="A782" s="158"/>
      <c r="B782" s="160" t="s">
        <v>589</v>
      </c>
      <c r="C782" s="79"/>
      <c r="D782" s="79"/>
      <c r="E782" s="667"/>
      <c r="F782" s="192">
        <f t="shared" si="21"/>
        <v>0</v>
      </c>
    </row>
    <row r="783" spans="1:6">
      <c r="A783" s="158"/>
      <c r="B783" s="94" t="s">
        <v>602</v>
      </c>
      <c r="C783" s="79"/>
      <c r="D783" s="79"/>
      <c r="E783" s="667"/>
      <c r="F783" s="192">
        <f t="shared" si="21"/>
        <v>0</v>
      </c>
    </row>
    <row r="784" spans="1:6">
      <c r="A784" s="158"/>
      <c r="B784" s="94" t="s">
        <v>590</v>
      </c>
      <c r="C784" s="79"/>
      <c r="D784" s="79"/>
      <c r="E784" s="667"/>
      <c r="F784" s="192">
        <f t="shared" si="21"/>
        <v>0</v>
      </c>
    </row>
    <row r="785" spans="1:6">
      <c r="A785" s="158"/>
      <c r="B785" s="94" t="s">
        <v>584</v>
      </c>
      <c r="C785" s="79" t="s">
        <v>548</v>
      </c>
      <c r="D785" s="79">
        <v>1</v>
      </c>
      <c r="E785" s="667"/>
      <c r="F785" s="192">
        <f t="shared" si="21"/>
        <v>0</v>
      </c>
    </row>
    <row r="786" spans="1:6">
      <c r="A786" s="158">
        <v>1.2</v>
      </c>
      <c r="B786" s="94" t="s">
        <v>603</v>
      </c>
      <c r="C786" s="79"/>
      <c r="D786" s="79"/>
      <c r="E786" s="667"/>
      <c r="F786" s="192">
        <f t="shared" si="21"/>
        <v>0</v>
      </c>
    </row>
    <row r="787" spans="1:6">
      <c r="A787" s="158"/>
      <c r="B787" s="94" t="s">
        <v>604</v>
      </c>
      <c r="C787" s="79"/>
      <c r="D787" s="79"/>
      <c r="E787" s="667"/>
      <c r="F787" s="192">
        <f t="shared" si="21"/>
        <v>0</v>
      </c>
    </row>
    <row r="788" spans="1:6">
      <c r="A788" s="158"/>
      <c r="B788" s="94" t="s">
        <v>559</v>
      </c>
      <c r="C788" s="79"/>
      <c r="D788" s="79"/>
      <c r="E788" s="667"/>
      <c r="F788" s="192">
        <f t="shared" si="21"/>
        <v>0</v>
      </c>
    </row>
    <row r="789" spans="1:6">
      <c r="A789" s="158"/>
      <c r="B789" s="94" t="s">
        <v>592</v>
      </c>
      <c r="C789" s="79"/>
      <c r="D789" s="79"/>
      <c r="E789" s="667"/>
      <c r="F789" s="192">
        <f t="shared" si="21"/>
        <v>0</v>
      </c>
    </row>
    <row r="790" spans="1:6">
      <c r="A790" s="158"/>
      <c r="B790" s="94" t="s">
        <v>575</v>
      </c>
      <c r="C790" s="79"/>
      <c r="D790" s="79"/>
      <c r="E790" s="667"/>
      <c r="F790" s="192">
        <f t="shared" si="21"/>
        <v>0</v>
      </c>
    </row>
    <row r="791" spans="1:6">
      <c r="A791" s="158"/>
      <c r="B791" s="94" t="s">
        <v>555</v>
      </c>
      <c r="C791" s="79" t="s">
        <v>548</v>
      </c>
      <c r="D791" s="79">
        <v>1</v>
      </c>
      <c r="E791" s="667"/>
      <c r="F791" s="192">
        <f t="shared" ref="F791:F854" si="22">D791*E791</f>
        <v>0</v>
      </c>
    </row>
    <row r="792" spans="1:6">
      <c r="A792" s="158">
        <v>1.21</v>
      </c>
      <c r="B792" s="94" t="s">
        <v>605</v>
      </c>
      <c r="C792" s="79"/>
      <c r="D792" s="79"/>
      <c r="E792" s="667"/>
      <c r="F792" s="192">
        <f t="shared" si="22"/>
        <v>0</v>
      </c>
    </row>
    <row r="793" spans="1:6">
      <c r="A793" s="158"/>
      <c r="B793" s="94" t="s">
        <v>583</v>
      </c>
      <c r="C793" s="79"/>
      <c r="D793" s="79"/>
      <c r="E793" s="667"/>
      <c r="F793" s="192">
        <f t="shared" si="22"/>
        <v>0</v>
      </c>
    </row>
    <row r="794" spans="1:6">
      <c r="A794" s="158"/>
      <c r="B794" s="160" t="s">
        <v>589</v>
      </c>
      <c r="C794" s="79"/>
      <c r="D794" s="79"/>
      <c r="E794" s="667"/>
      <c r="F794" s="192">
        <f t="shared" si="22"/>
        <v>0</v>
      </c>
    </row>
    <row r="795" spans="1:6">
      <c r="A795" s="158"/>
      <c r="B795" s="94" t="s">
        <v>570</v>
      </c>
      <c r="C795" s="79"/>
      <c r="D795" s="79"/>
      <c r="E795" s="667"/>
      <c r="F795" s="192">
        <f t="shared" si="22"/>
        <v>0</v>
      </c>
    </row>
    <row r="796" spans="1:6">
      <c r="A796" s="158"/>
      <c r="B796" s="94" t="s">
        <v>571</v>
      </c>
      <c r="C796" s="79"/>
      <c r="D796" s="79"/>
      <c r="E796" s="667"/>
      <c r="F796" s="192">
        <f t="shared" si="22"/>
        <v>0</v>
      </c>
    </row>
    <row r="797" spans="1:6">
      <c r="A797" s="158"/>
      <c r="B797" s="94" t="s">
        <v>584</v>
      </c>
      <c r="C797" s="79" t="s">
        <v>548</v>
      </c>
      <c r="D797" s="79">
        <v>5</v>
      </c>
      <c r="E797" s="667"/>
      <c r="F797" s="192">
        <f t="shared" si="22"/>
        <v>0</v>
      </c>
    </row>
    <row r="798" spans="1:6">
      <c r="A798" s="158">
        <v>1.22</v>
      </c>
      <c r="B798" s="94" t="s">
        <v>606</v>
      </c>
      <c r="C798" s="79"/>
      <c r="D798" s="79"/>
      <c r="E798" s="667"/>
      <c r="F798" s="192">
        <f t="shared" si="22"/>
        <v>0</v>
      </c>
    </row>
    <row r="799" spans="1:6">
      <c r="A799" s="158"/>
      <c r="B799" s="94" t="s">
        <v>583</v>
      </c>
      <c r="C799" s="79"/>
      <c r="D799" s="79"/>
      <c r="E799" s="667"/>
      <c r="F799" s="192">
        <f t="shared" si="22"/>
        <v>0</v>
      </c>
    </row>
    <row r="800" spans="1:6">
      <c r="A800" s="158"/>
      <c r="B800" s="160" t="s">
        <v>589</v>
      </c>
      <c r="C800" s="79"/>
      <c r="D800" s="79"/>
      <c r="E800" s="667"/>
      <c r="F800" s="192">
        <f t="shared" si="22"/>
        <v>0</v>
      </c>
    </row>
    <row r="801" spans="1:6">
      <c r="A801" s="158"/>
      <c r="B801" s="94" t="s">
        <v>570</v>
      </c>
      <c r="C801" s="79"/>
      <c r="D801" s="79"/>
      <c r="E801" s="667"/>
      <c r="F801" s="192">
        <f t="shared" si="22"/>
        <v>0</v>
      </c>
    </row>
    <row r="802" spans="1:6">
      <c r="A802" s="158"/>
      <c r="B802" s="94" t="s">
        <v>571</v>
      </c>
      <c r="C802" s="79"/>
      <c r="D802" s="79"/>
      <c r="E802" s="667"/>
      <c r="F802" s="192">
        <f t="shared" si="22"/>
        <v>0</v>
      </c>
    </row>
    <row r="803" spans="1:6">
      <c r="A803" s="158"/>
      <c r="B803" s="94" t="s">
        <v>584</v>
      </c>
      <c r="C803" s="79" t="s">
        <v>548</v>
      </c>
      <c r="D803" s="79">
        <v>1</v>
      </c>
      <c r="E803" s="667"/>
      <c r="F803" s="192">
        <f t="shared" si="22"/>
        <v>0</v>
      </c>
    </row>
    <row r="804" spans="1:6">
      <c r="A804" s="158">
        <v>1.23</v>
      </c>
      <c r="B804" s="94" t="s">
        <v>607</v>
      </c>
      <c r="C804" s="79"/>
      <c r="D804" s="79"/>
      <c r="E804" s="667"/>
      <c r="F804" s="192">
        <f t="shared" si="22"/>
        <v>0</v>
      </c>
    </row>
    <row r="805" spans="1:6">
      <c r="A805" s="158"/>
      <c r="B805" s="94" t="s">
        <v>608</v>
      </c>
      <c r="C805" s="79"/>
      <c r="D805" s="79"/>
      <c r="E805" s="667"/>
      <c r="F805" s="192">
        <f t="shared" si="22"/>
        <v>0</v>
      </c>
    </row>
    <row r="806" spans="1:6">
      <c r="A806" s="158"/>
      <c r="B806" s="94" t="s">
        <v>544</v>
      </c>
      <c r="C806" s="79"/>
      <c r="D806" s="79"/>
      <c r="E806" s="667"/>
      <c r="F806" s="192">
        <f t="shared" si="22"/>
        <v>0</v>
      </c>
    </row>
    <row r="807" spans="1:6">
      <c r="A807" s="158"/>
      <c r="B807" s="94" t="s">
        <v>609</v>
      </c>
      <c r="C807" s="79"/>
      <c r="D807" s="79"/>
      <c r="E807" s="667"/>
      <c r="F807" s="192">
        <f t="shared" si="22"/>
        <v>0</v>
      </c>
    </row>
    <row r="808" spans="1:6">
      <c r="A808" s="158"/>
      <c r="B808" s="94" t="s">
        <v>552</v>
      </c>
      <c r="C808" s="79"/>
      <c r="D808" s="79"/>
      <c r="E808" s="667"/>
      <c r="F808" s="192">
        <f t="shared" si="22"/>
        <v>0</v>
      </c>
    </row>
    <row r="809" spans="1:6">
      <c r="A809" s="158"/>
      <c r="B809" s="94" t="s">
        <v>570</v>
      </c>
      <c r="C809" s="79"/>
      <c r="D809" s="79"/>
      <c r="E809" s="667"/>
      <c r="F809" s="192">
        <f t="shared" si="22"/>
        <v>0</v>
      </c>
    </row>
    <row r="810" spans="1:6">
      <c r="A810" s="158"/>
      <c r="B810" s="94" t="s">
        <v>580</v>
      </c>
      <c r="C810" s="79"/>
      <c r="D810" s="79"/>
      <c r="E810" s="667"/>
      <c r="F810" s="192">
        <f t="shared" si="22"/>
        <v>0</v>
      </c>
    </row>
    <row r="811" spans="1:6">
      <c r="A811" s="158"/>
      <c r="B811" s="94" t="s">
        <v>610</v>
      </c>
      <c r="C811" s="79" t="s">
        <v>548</v>
      </c>
      <c r="D811" s="79">
        <v>1</v>
      </c>
      <c r="E811" s="667"/>
      <c r="F811" s="192">
        <f t="shared" si="22"/>
        <v>0</v>
      </c>
    </row>
    <row r="812" spans="1:6">
      <c r="A812" s="158">
        <v>1.24</v>
      </c>
      <c r="B812" s="94" t="s">
        <v>611</v>
      </c>
      <c r="C812" s="79"/>
      <c r="D812" s="79"/>
      <c r="E812" s="667"/>
      <c r="F812" s="192">
        <f t="shared" si="22"/>
        <v>0</v>
      </c>
    </row>
    <row r="813" spans="1:6">
      <c r="A813" s="158"/>
      <c r="B813" s="94" t="s">
        <v>595</v>
      </c>
      <c r="C813" s="79"/>
      <c r="D813" s="79"/>
      <c r="E813" s="667"/>
      <c r="F813" s="192">
        <f t="shared" si="22"/>
        <v>0</v>
      </c>
    </row>
    <row r="814" spans="1:6">
      <c r="A814" s="158"/>
      <c r="B814" s="94" t="s">
        <v>612</v>
      </c>
      <c r="C814" s="79"/>
      <c r="D814" s="79"/>
      <c r="E814" s="667"/>
      <c r="F814" s="192">
        <f t="shared" si="22"/>
        <v>0</v>
      </c>
    </row>
    <row r="815" spans="1:6">
      <c r="A815" s="158"/>
      <c r="B815" s="94" t="s">
        <v>545</v>
      </c>
      <c r="C815" s="79"/>
      <c r="D815" s="79"/>
      <c r="E815" s="667"/>
      <c r="F815" s="192">
        <f t="shared" si="22"/>
        <v>0</v>
      </c>
    </row>
    <row r="816" spans="1:6">
      <c r="A816" s="158"/>
      <c r="B816" s="94" t="s">
        <v>613</v>
      </c>
      <c r="C816" s="79"/>
      <c r="D816" s="79"/>
      <c r="E816" s="667"/>
      <c r="F816" s="192">
        <f t="shared" si="22"/>
        <v>0</v>
      </c>
    </row>
    <row r="817" spans="1:6">
      <c r="A817" s="158"/>
      <c r="B817" s="94" t="s">
        <v>596</v>
      </c>
      <c r="C817" s="79" t="s">
        <v>548</v>
      </c>
      <c r="D817" s="79">
        <v>1</v>
      </c>
      <c r="E817" s="667"/>
      <c r="F817" s="192">
        <f t="shared" si="22"/>
        <v>0</v>
      </c>
    </row>
    <row r="818" spans="1:6">
      <c r="A818" s="158">
        <v>1.25</v>
      </c>
      <c r="B818" s="94" t="s">
        <v>614</v>
      </c>
      <c r="C818" s="79"/>
      <c r="D818" s="79"/>
      <c r="E818" s="667"/>
      <c r="F818" s="192">
        <f t="shared" si="22"/>
        <v>0</v>
      </c>
    </row>
    <row r="819" spans="1:6">
      <c r="A819" s="158"/>
      <c r="B819" s="94" t="s">
        <v>557</v>
      </c>
      <c r="C819" s="79"/>
      <c r="D819" s="79"/>
      <c r="E819" s="667"/>
      <c r="F819" s="192">
        <f t="shared" si="22"/>
        <v>0</v>
      </c>
    </row>
    <row r="820" spans="1:6">
      <c r="A820" s="158"/>
      <c r="B820" s="94" t="s">
        <v>615</v>
      </c>
      <c r="C820" s="79"/>
      <c r="D820" s="79"/>
      <c r="E820" s="667"/>
      <c r="F820" s="192">
        <f t="shared" si="22"/>
        <v>0</v>
      </c>
    </row>
    <row r="821" spans="1:6">
      <c r="A821" s="158"/>
      <c r="B821" s="94" t="s">
        <v>545</v>
      </c>
      <c r="C821" s="79"/>
      <c r="D821" s="79"/>
      <c r="E821" s="667"/>
      <c r="F821" s="192">
        <f t="shared" si="22"/>
        <v>0</v>
      </c>
    </row>
    <row r="822" spans="1:6">
      <c r="A822" s="158"/>
      <c r="B822" s="94" t="s">
        <v>613</v>
      </c>
      <c r="C822" s="79"/>
      <c r="D822" s="79"/>
      <c r="E822" s="667"/>
      <c r="F822" s="192">
        <f t="shared" si="22"/>
        <v>0</v>
      </c>
    </row>
    <row r="823" spans="1:6">
      <c r="A823" s="158"/>
      <c r="B823" s="94" t="s">
        <v>547</v>
      </c>
      <c r="C823" s="79" t="s">
        <v>548</v>
      </c>
      <c r="D823" s="79">
        <v>2</v>
      </c>
      <c r="E823" s="667"/>
      <c r="F823" s="192">
        <f t="shared" si="22"/>
        <v>0</v>
      </c>
    </row>
    <row r="824" spans="1:6">
      <c r="A824" s="158">
        <v>1.26</v>
      </c>
      <c r="B824" s="94" t="s">
        <v>616</v>
      </c>
      <c r="C824" s="79"/>
      <c r="D824" s="79"/>
      <c r="E824" s="667"/>
      <c r="F824" s="192">
        <f t="shared" si="22"/>
        <v>0</v>
      </c>
    </row>
    <row r="825" spans="1:6">
      <c r="A825" s="158"/>
      <c r="B825" s="94" t="s">
        <v>617</v>
      </c>
      <c r="C825" s="79"/>
      <c r="D825" s="79"/>
      <c r="E825" s="667"/>
      <c r="F825" s="192">
        <f t="shared" si="22"/>
        <v>0</v>
      </c>
    </row>
    <row r="826" spans="1:6">
      <c r="A826" s="158"/>
      <c r="B826" s="94" t="s">
        <v>544</v>
      </c>
      <c r="C826" s="79"/>
      <c r="D826" s="79"/>
      <c r="E826" s="667"/>
      <c r="F826" s="192">
        <f t="shared" si="22"/>
        <v>0</v>
      </c>
    </row>
    <row r="827" spans="1:6">
      <c r="A827" s="158"/>
      <c r="B827" s="163" t="s">
        <v>618</v>
      </c>
      <c r="C827" s="79"/>
      <c r="D827" s="79"/>
      <c r="E827" s="667"/>
      <c r="F827" s="192">
        <f t="shared" si="22"/>
        <v>0</v>
      </c>
    </row>
    <row r="828" spans="1:6">
      <c r="A828" s="158"/>
      <c r="B828" s="163" t="s">
        <v>619</v>
      </c>
      <c r="C828" s="79"/>
      <c r="D828" s="79"/>
      <c r="E828" s="667"/>
      <c r="F828" s="192">
        <f t="shared" si="22"/>
        <v>0</v>
      </c>
    </row>
    <row r="829" spans="1:6">
      <c r="A829" s="158"/>
      <c r="B829" s="94" t="s">
        <v>596</v>
      </c>
      <c r="C829" s="79" t="s">
        <v>548</v>
      </c>
      <c r="D829" s="79">
        <v>1</v>
      </c>
      <c r="E829" s="667"/>
      <c r="F829" s="192">
        <f t="shared" si="22"/>
        <v>0</v>
      </c>
    </row>
    <row r="830" spans="1:6">
      <c r="A830" s="158">
        <v>1.27</v>
      </c>
      <c r="B830" s="94" t="s">
        <v>620</v>
      </c>
      <c r="C830" s="79"/>
      <c r="D830" s="79"/>
      <c r="E830" s="667"/>
      <c r="F830" s="192">
        <f t="shared" si="22"/>
        <v>0</v>
      </c>
    </row>
    <row r="831" spans="1:6">
      <c r="A831" s="158"/>
      <c r="B831" s="94" t="s">
        <v>617</v>
      </c>
      <c r="C831" s="79"/>
      <c r="D831" s="79"/>
      <c r="E831" s="667"/>
      <c r="F831" s="192">
        <f t="shared" si="22"/>
        <v>0</v>
      </c>
    </row>
    <row r="832" spans="1:6">
      <c r="A832" s="158"/>
      <c r="B832" s="94" t="s">
        <v>544</v>
      </c>
      <c r="C832" s="79"/>
      <c r="D832" s="79"/>
      <c r="E832" s="667"/>
      <c r="F832" s="192">
        <f t="shared" si="22"/>
        <v>0</v>
      </c>
    </row>
    <row r="833" spans="1:6">
      <c r="A833" s="158"/>
      <c r="B833" s="163" t="s">
        <v>618</v>
      </c>
      <c r="C833" s="79"/>
      <c r="D833" s="79"/>
      <c r="E833" s="667"/>
      <c r="F833" s="192">
        <f t="shared" si="22"/>
        <v>0</v>
      </c>
    </row>
    <row r="834" spans="1:6">
      <c r="A834" s="158"/>
      <c r="B834" s="163" t="s">
        <v>619</v>
      </c>
      <c r="C834" s="79"/>
      <c r="D834" s="79"/>
      <c r="E834" s="667"/>
      <c r="F834" s="192">
        <f t="shared" si="22"/>
        <v>0</v>
      </c>
    </row>
    <row r="835" spans="1:6">
      <c r="A835" s="158"/>
      <c r="B835" s="94" t="s">
        <v>596</v>
      </c>
      <c r="C835" s="79" t="s">
        <v>548</v>
      </c>
      <c r="D835" s="79">
        <v>2</v>
      </c>
      <c r="E835" s="667"/>
      <c r="F835" s="192">
        <f t="shared" si="22"/>
        <v>0</v>
      </c>
    </row>
    <row r="836" spans="1:6" ht="46.5">
      <c r="A836" s="158">
        <v>1.28</v>
      </c>
      <c r="B836" s="10" t="s">
        <v>621</v>
      </c>
      <c r="C836" s="79"/>
      <c r="D836" s="79"/>
      <c r="E836" s="667"/>
      <c r="F836" s="192">
        <f t="shared" si="22"/>
        <v>0</v>
      </c>
    </row>
    <row r="837" spans="1:6">
      <c r="A837" s="159"/>
      <c r="B837" s="94" t="s">
        <v>622</v>
      </c>
      <c r="C837" s="79"/>
      <c r="D837" s="79"/>
      <c r="E837" s="667"/>
      <c r="F837" s="192">
        <f t="shared" si="22"/>
        <v>0</v>
      </c>
    </row>
    <row r="838" spans="1:6">
      <c r="A838" s="159"/>
      <c r="B838" s="94" t="s">
        <v>615</v>
      </c>
      <c r="C838" s="79"/>
      <c r="D838" s="79"/>
      <c r="E838" s="667"/>
      <c r="F838" s="192">
        <f t="shared" si="22"/>
        <v>0</v>
      </c>
    </row>
    <row r="839" spans="1:6">
      <c r="A839" s="159"/>
      <c r="B839" s="94" t="s">
        <v>559</v>
      </c>
      <c r="C839" s="79"/>
      <c r="D839" s="79"/>
      <c r="E839" s="667"/>
      <c r="F839" s="192">
        <f t="shared" si="22"/>
        <v>0</v>
      </c>
    </row>
    <row r="840" spans="1:6">
      <c r="A840" s="159"/>
      <c r="B840" s="94" t="s">
        <v>623</v>
      </c>
      <c r="C840" s="79"/>
      <c r="D840" s="79"/>
      <c r="E840" s="667"/>
      <c r="F840" s="192">
        <f t="shared" si="22"/>
        <v>0</v>
      </c>
    </row>
    <row r="841" spans="1:6">
      <c r="A841" s="159"/>
      <c r="B841" s="94" t="s">
        <v>624</v>
      </c>
      <c r="C841" s="79"/>
      <c r="D841" s="79"/>
      <c r="E841" s="667"/>
      <c r="F841" s="192">
        <f t="shared" si="22"/>
        <v>0</v>
      </c>
    </row>
    <row r="842" spans="1:6">
      <c r="A842" s="159"/>
      <c r="B842" s="94" t="s">
        <v>625</v>
      </c>
      <c r="C842" s="79"/>
      <c r="D842" s="79"/>
      <c r="E842" s="667"/>
      <c r="F842" s="192">
        <f t="shared" si="22"/>
        <v>0</v>
      </c>
    </row>
    <row r="843" spans="1:6">
      <c r="A843" s="159"/>
      <c r="B843" s="67" t="s">
        <v>626</v>
      </c>
      <c r="C843" s="79" t="s">
        <v>548</v>
      </c>
      <c r="D843" s="79">
        <v>1</v>
      </c>
      <c r="E843" s="667"/>
      <c r="F843" s="192">
        <f t="shared" si="22"/>
        <v>0</v>
      </c>
    </row>
    <row r="844" spans="1:6">
      <c r="A844" s="155">
        <v>10.199999999999999</v>
      </c>
      <c r="B844" s="165" t="s">
        <v>627</v>
      </c>
      <c r="C844" s="164"/>
      <c r="D844" s="373"/>
      <c r="E844" s="684"/>
      <c r="F844" s="192">
        <f t="shared" si="22"/>
        <v>0</v>
      </c>
    </row>
    <row r="845" spans="1:6" ht="46.5">
      <c r="A845" s="158">
        <v>2.0099999999999998</v>
      </c>
      <c r="B845" s="10" t="s">
        <v>628</v>
      </c>
      <c r="C845" s="79" t="s">
        <v>548</v>
      </c>
      <c r="D845" s="79">
        <f>2414+800</f>
        <v>3214</v>
      </c>
      <c r="E845" s="667"/>
      <c r="F845" s="192">
        <f t="shared" si="22"/>
        <v>0</v>
      </c>
    </row>
    <row r="846" spans="1:6" ht="30">
      <c r="A846" s="155">
        <v>10.3</v>
      </c>
      <c r="B846" s="165" t="s">
        <v>629</v>
      </c>
      <c r="C846" s="157"/>
      <c r="D846" s="157"/>
      <c r="E846" s="684"/>
      <c r="F846" s="192">
        <f t="shared" si="22"/>
        <v>0</v>
      </c>
    </row>
    <row r="847" spans="1:6">
      <c r="A847" s="158">
        <v>3.01</v>
      </c>
      <c r="B847" s="94" t="s">
        <v>630</v>
      </c>
      <c r="C847" s="79" t="s">
        <v>7</v>
      </c>
      <c r="D847" s="79">
        <v>75</v>
      </c>
      <c r="E847" s="667"/>
      <c r="F847" s="192">
        <f t="shared" si="22"/>
        <v>0</v>
      </c>
    </row>
    <row r="848" spans="1:6">
      <c r="A848" s="158">
        <v>3.02</v>
      </c>
      <c r="B848" s="94" t="s">
        <v>631</v>
      </c>
      <c r="C848" s="79" t="s">
        <v>7</v>
      </c>
      <c r="D848" s="79">
        <v>120</v>
      </c>
      <c r="E848" s="667"/>
      <c r="F848" s="192">
        <f t="shared" si="22"/>
        <v>0</v>
      </c>
    </row>
    <row r="849" spans="1:6">
      <c r="A849" s="158">
        <v>3.03</v>
      </c>
      <c r="B849" s="94" t="s">
        <v>632</v>
      </c>
      <c r="C849" s="79" t="s">
        <v>7</v>
      </c>
      <c r="D849" s="79">
        <v>199</v>
      </c>
      <c r="E849" s="667"/>
      <c r="F849" s="192">
        <f t="shared" si="22"/>
        <v>0</v>
      </c>
    </row>
    <row r="850" spans="1:6">
      <c r="A850" s="158">
        <v>3.04</v>
      </c>
      <c r="B850" s="94" t="s">
        <v>633</v>
      </c>
      <c r="C850" s="79" t="s">
        <v>7</v>
      </c>
      <c r="D850" s="79">
        <v>28</v>
      </c>
      <c r="E850" s="667"/>
      <c r="F850" s="192">
        <f t="shared" si="22"/>
        <v>0</v>
      </c>
    </row>
    <row r="851" spans="1:6">
      <c r="A851" s="158">
        <v>3.05</v>
      </c>
      <c r="B851" s="94" t="s">
        <v>634</v>
      </c>
      <c r="C851" s="79" t="s">
        <v>7</v>
      </c>
      <c r="D851" s="79">
        <v>210</v>
      </c>
      <c r="E851" s="667"/>
      <c r="F851" s="192">
        <f t="shared" si="22"/>
        <v>0</v>
      </c>
    </row>
    <row r="852" spans="1:6">
      <c r="A852" s="158">
        <v>3.06</v>
      </c>
      <c r="B852" s="94" t="s">
        <v>635</v>
      </c>
      <c r="C852" s="79" t="s">
        <v>7</v>
      </c>
      <c r="D852" s="79">
        <v>30</v>
      </c>
      <c r="E852" s="667"/>
      <c r="F852" s="192">
        <f t="shared" si="22"/>
        <v>0</v>
      </c>
    </row>
    <row r="853" spans="1:6">
      <c r="A853" s="158">
        <v>3.07</v>
      </c>
      <c r="B853" s="94" t="s">
        <v>636</v>
      </c>
      <c r="C853" s="79" t="s">
        <v>7</v>
      </c>
      <c r="D853" s="79">
        <v>36</v>
      </c>
      <c r="E853" s="667"/>
      <c r="F853" s="192">
        <f t="shared" si="22"/>
        <v>0</v>
      </c>
    </row>
    <row r="854" spans="1:6">
      <c r="A854" s="158">
        <v>3.08</v>
      </c>
      <c r="B854" s="94" t="s">
        <v>637</v>
      </c>
      <c r="C854" s="79" t="s">
        <v>7</v>
      </c>
      <c r="D854" s="79">
        <v>33</v>
      </c>
      <c r="E854" s="667"/>
      <c r="F854" s="192">
        <f t="shared" si="22"/>
        <v>0</v>
      </c>
    </row>
    <row r="855" spans="1:6" ht="31">
      <c r="A855" s="155">
        <v>10.4</v>
      </c>
      <c r="B855" s="166" t="s">
        <v>638</v>
      </c>
      <c r="C855" s="157"/>
      <c r="D855" s="157"/>
      <c r="E855" s="684"/>
      <c r="F855" s="192">
        <f t="shared" ref="F855:F917" si="23">D855*E855</f>
        <v>0</v>
      </c>
    </row>
    <row r="856" spans="1:6" ht="31">
      <c r="A856" s="158">
        <v>4.01</v>
      </c>
      <c r="B856" s="67" t="s">
        <v>639</v>
      </c>
      <c r="C856" s="79" t="s">
        <v>7</v>
      </c>
      <c r="D856" s="79">
        <v>323</v>
      </c>
      <c r="E856" s="667"/>
      <c r="F856" s="192">
        <f t="shared" si="23"/>
        <v>0</v>
      </c>
    </row>
    <row r="857" spans="1:6">
      <c r="A857" s="158">
        <v>4.0199999999999996</v>
      </c>
      <c r="B857" s="94" t="s">
        <v>640</v>
      </c>
      <c r="C857" s="79" t="s">
        <v>7</v>
      </c>
      <c r="D857" s="79">
        <v>8</v>
      </c>
      <c r="E857" s="667"/>
      <c r="F857" s="192">
        <f t="shared" si="23"/>
        <v>0</v>
      </c>
    </row>
    <row r="858" spans="1:6">
      <c r="A858" s="158">
        <v>4.03</v>
      </c>
      <c r="B858" s="94" t="s">
        <v>641</v>
      </c>
      <c r="C858" s="79" t="s">
        <v>7</v>
      </c>
      <c r="D858" s="79">
        <v>198</v>
      </c>
      <c r="E858" s="667"/>
      <c r="F858" s="192">
        <f t="shared" si="23"/>
        <v>0</v>
      </c>
    </row>
    <row r="859" spans="1:6">
      <c r="A859" s="158">
        <v>4.04</v>
      </c>
      <c r="B859" s="67" t="s">
        <v>642</v>
      </c>
      <c r="C859" s="79" t="s">
        <v>7</v>
      </c>
      <c r="D859" s="79">
        <v>4</v>
      </c>
      <c r="E859" s="667"/>
      <c r="F859" s="192">
        <f t="shared" si="23"/>
        <v>0</v>
      </c>
    </row>
    <row r="860" spans="1:6">
      <c r="A860" s="158">
        <v>4.05</v>
      </c>
      <c r="B860" s="67" t="s">
        <v>643</v>
      </c>
      <c r="C860" s="79" t="s">
        <v>7</v>
      </c>
      <c r="D860" s="79">
        <v>10</v>
      </c>
      <c r="E860" s="667"/>
      <c r="F860" s="192">
        <f t="shared" si="23"/>
        <v>0</v>
      </c>
    </row>
    <row r="861" spans="1:6">
      <c r="A861" s="158">
        <v>4.0599999999999996</v>
      </c>
      <c r="B861" s="67" t="s">
        <v>644</v>
      </c>
      <c r="C861" s="79" t="s">
        <v>7</v>
      </c>
      <c r="D861" s="79">
        <v>4</v>
      </c>
      <c r="E861" s="667"/>
      <c r="F861" s="192">
        <f t="shared" si="23"/>
        <v>0</v>
      </c>
    </row>
    <row r="862" spans="1:6">
      <c r="A862" s="158">
        <v>4.07</v>
      </c>
      <c r="B862" s="67" t="s">
        <v>645</v>
      </c>
      <c r="C862" s="79" t="s">
        <v>7</v>
      </c>
      <c r="D862" s="79">
        <v>4</v>
      </c>
      <c r="E862" s="667"/>
      <c r="F862" s="192">
        <f t="shared" si="23"/>
        <v>0</v>
      </c>
    </row>
    <row r="863" spans="1:6">
      <c r="A863" s="158">
        <v>4.08</v>
      </c>
      <c r="B863" s="67" t="s">
        <v>646</v>
      </c>
      <c r="C863" s="79" t="s">
        <v>7</v>
      </c>
      <c r="D863" s="79">
        <v>4</v>
      </c>
      <c r="E863" s="667"/>
      <c r="F863" s="192">
        <f t="shared" si="23"/>
        <v>0</v>
      </c>
    </row>
    <row r="864" spans="1:6" ht="31">
      <c r="A864" s="158">
        <v>4.09</v>
      </c>
      <c r="B864" s="67" t="s">
        <v>647</v>
      </c>
      <c r="C864" s="79" t="s">
        <v>7</v>
      </c>
      <c r="D864" s="79">
        <v>36</v>
      </c>
      <c r="E864" s="667"/>
      <c r="F864" s="192">
        <f t="shared" si="23"/>
        <v>0</v>
      </c>
    </row>
    <row r="865" spans="1:6" ht="30">
      <c r="A865" s="155">
        <v>10.5</v>
      </c>
      <c r="B865" s="166" t="s">
        <v>648</v>
      </c>
      <c r="C865" s="157"/>
      <c r="D865" s="157"/>
      <c r="E865" s="684"/>
      <c r="F865" s="192">
        <f t="shared" si="23"/>
        <v>0</v>
      </c>
    </row>
    <row r="866" spans="1:6">
      <c r="A866" s="158">
        <v>5.01</v>
      </c>
      <c r="B866" s="94" t="s">
        <v>649</v>
      </c>
      <c r="C866" s="79" t="s">
        <v>7</v>
      </c>
      <c r="D866" s="79">
        <v>323</v>
      </c>
      <c r="E866" s="667"/>
      <c r="F866" s="192">
        <f t="shared" si="23"/>
        <v>0</v>
      </c>
    </row>
    <row r="867" spans="1:6">
      <c r="A867" s="158">
        <v>5.0199999999999996</v>
      </c>
      <c r="B867" s="94" t="s">
        <v>650</v>
      </c>
      <c r="C867" s="79" t="s">
        <v>7</v>
      </c>
      <c r="D867" s="79">
        <v>198</v>
      </c>
      <c r="E867" s="667"/>
      <c r="F867" s="192">
        <f t="shared" si="23"/>
        <v>0</v>
      </c>
    </row>
    <row r="868" spans="1:6">
      <c r="A868" s="158">
        <v>5.03</v>
      </c>
      <c r="B868" s="94" t="s">
        <v>651</v>
      </c>
      <c r="C868" s="79" t="s">
        <v>7</v>
      </c>
      <c r="D868" s="79">
        <v>4</v>
      </c>
      <c r="E868" s="667"/>
      <c r="F868" s="192">
        <f t="shared" si="23"/>
        <v>0</v>
      </c>
    </row>
    <row r="869" spans="1:6">
      <c r="A869" s="158">
        <v>5.04</v>
      </c>
      <c r="B869" s="94" t="s">
        <v>652</v>
      </c>
      <c r="C869" s="79" t="s">
        <v>7</v>
      </c>
      <c r="D869" s="79">
        <v>8</v>
      </c>
      <c r="E869" s="667"/>
      <c r="F869" s="192">
        <f t="shared" si="23"/>
        <v>0</v>
      </c>
    </row>
    <row r="870" spans="1:6">
      <c r="A870" s="158">
        <v>5.05</v>
      </c>
      <c r="B870" s="94" t="s">
        <v>653</v>
      </c>
      <c r="C870" s="79" t="s">
        <v>7</v>
      </c>
      <c r="D870" s="79">
        <v>10</v>
      </c>
      <c r="E870" s="667"/>
      <c r="F870" s="192">
        <f t="shared" si="23"/>
        <v>0</v>
      </c>
    </row>
    <row r="871" spans="1:6">
      <c r="A871" s="158">
        <v>5.0599999999999996</v>
      </c>
      <c r="B871" s="94" t="s">
        <v>654</v>
      </c>
      <c r="C871" s="79" t="s">
        <v>7</v>
      </c>
      <c r="D871" s="79">
        <v>4</v>
      </c>
      <c r="E871" s="667"/>
      <c r="F871" s="192">
        <f t="shared" si="23"/>
        <v>0</v>
      </c>
    </row>
    <row r="872" spans="1:6">
      <c r="A872" s="158">
        <v>5.07</v>
      </c>
      <c r="B872" s="94" t="s">
        <v>655</v>
      </c>
      <c r="C872" s="79" t="s">
        <v>7</v>
      </c>
      <c r="D872" s="79">
        <v>4</v>
      </c>
      <c r="E872" s="667"/>
      <c r="F872" s="192">
        <f t="shared" si="23"/>
        <v>0</v>
      </c>
    </row>
    <row r="873" spans="1:6">
      <c r="A873" s="158">
        <v>5.08</v>
      </c>
      <c r="B873" s="94" t="s">
        <v>656</v>
      </c>
      <c r="C873" s="79" t="s">
        <v>7</v>
      </c>
      <c r="D873" s="79">
        <v>4</v>
      </c>
      <c r="E873" s="667"/>
      <c r="F873" s="192">
        <f t="shared" si="23"/>
        <v>0</v>
      </c>
    </row>
    <row r="874" spans="1:6">
      <c r="A874" s="158">
        <v>5.09</v>
      </c>
      <c r="B874" s="67" t="s">
        <v>657</v>
      </c>
      <c r="C874" s="79" t="s">
        <v>7</v>
      </c>
      <c r="D874" s="79">
        <v>36</v>
      </c>
      <c r="E874" s="667"/>
      <c r="F874" s="192">
        <f t="shared" si="23"/>
        <v>0</v>
      </c>
    </row>
    <row r="875" spans="1:6" ht="30">
      <c r="A875" s="167">
        <v>10.8</v>
      </c>
      <c r="B875" s="168" t="s">
        <v>662</v>
      </c>
      <c r="C875" s="170"/>
      <c r="D875" s="374"/>
      <c r="E875" s="685"/>
      <c r="F875" s="192">
        <f t="shared" si="23"/>
        <v>0</v>
      </c>
    </row>
    <row r="876" spans="1:6">
      <c r="A876" s="158">
        <v>8.01</v>
      </c>
      <c r="B876" s="10" t="s">
        <v>663</v>
      </c>
      <c r="C876" s="12" t="s">
        <v>19</v>
      </c>
      <c r="D876" s="12">
        <v>147</v>
      </c>
      <c r="E876" s="666"/>
      <c r="F876" s="192">
        <f t="shared" si="23"/>
        <v>0</v>
      </c>
    </row>
    <row r="877" spans="1:6" ht="31">
      <c r="A877" s="158">
        <v>8.02</v>
      </c>
      <c r="B877" s="67" t="s">
        <v>664</v>
      </c>
      <c r="C877" s="12" t="s">
        <v>19</v>
      </c>
      <c r="D877" s="12">
        <v>674</v>
      </c>
      <c r="E877" s="666"/>
      <c r="F877" s="192">
        <f t="shared" si="23"/>
        <v>0</v>
      </c>
    </row>
    <row r="878" spans="1:6">
      <c r="A878" s="158">
        <v>8.0299999999999994</v>
      </c>
      <c r="B878" s="10" t="s">
        <v>665</v>
      </c>
      <c r="C878" s="12" t="s">
        <v>19</v>
      </c>
      <c r="D878" s="12">
        <v>854</v>
      </c>
      <c r="E878" s="666"/>
      <c r="F878" s="192">
        <f t="shared" si="23"/>
        <v>0</v>
      </c>
    </row>
    <row r="879" spans="1:6">
      <c r="A879" s="158">
        <v>8.0399999999999991</v>
      </c>
      <c r="B879" s="10" t="s">
        <v>666</v>
      </c>
      <c r="C879" s="12" t="s">
        <v>19</v>
      </c>
      <c r="D879" s="12">
        <v>258</v>
      </c>
      <c r="E879" s="666"/>
      <c r="F879" s="192">
        <f t="shared" si="23"/>
        <v>0</v>
      </c>
    </row>
    <row r="880" spans="1:6">
      <c r="A880" s="158">
        <v>8.0500000000000007</v>
      </c>
      <c r="B880" s="10" t="s">
        <v>667</v>
      </c>
      <c r="C880" s="12" t="s">
        <v>19</v>
      </c>
      <c r="D880" s="12">
        <v>129</v>
      </c>
      <c r="E880" s="666"/>
      <c r="F880" s="192">
        <f t="shared" si="23"/>
        <v>0</v>
      </c>
    </row>
    <row r="881" spans="1:6">
      <c r="A881" s="158">
        <v>8.06</v>
      </c>
      <c r="B881" s="154" t="s">
        <v>668</v>
      </c>
      <c r="C881" s="12" t="s">
        <v>19</v>
      </c>
      <c r="D881" s="12">
        <v>58</v>
      </c>
      <c r="E881" s="666"/>
      <c r="F881" s="192">
        <f t="shared" si="23"/>
        <v>0</v>
      </c>
    </row>
    <row r="882" spans="1:6">
      <c r="A882" s="158">
        <v>8.07</v>
      </c>
      <c r="B882" s="154" t="s">
        <v>669</v>
      </c>
      <c r="C882" s="79" t="s">
        <v>548</v>
      </c>
      <c r="D882" s="79">
        <v>70</v>
      </c>
      <c r="E882" s="667"/>
      <c r="F882" s="192">
        <f t="shared" si="23"/>
        <v>0</v>
      </c>
    </row>
    <row r="883" spans="1:6">
      <c r="A883" s="158">
        <v>8.08</v>
      </c>
      <c r="B883" s="154" t="s">
        <v>670</v>
      </c>
      <c r="C883" s="79" t="s">
        <v>548</v>
      </c>
      <c r="D883" s="79">
        <v>112</v>
      </c>
      <c r="E883" s="667"/>
      <c r="F883" s="192">
        <f t="shared" si="23"/>
        <v>0</v>
      </c>
    </row>
    <row r="884" spans="1:6">
      <c r="A884" s="158">
        <v>8.09</v>
      </c>
      <c r="B884" s="10" t="s">
        <v>671</v>
      </c>
      <c r="C884" s="79" t="s">
        <v>548</v>
      </c>
      <c r="D884" s="79">
        <v>20</v>
      </c>
      <c r="E884" s="667"/>
      <c r="F884" s="192">
        <f t="shared" si="23"/>
        <v>0</v>
      </c>
    </row>
    <row r="885" spans="1:6">
      <c r="A885" s="158">
        <v>8.1</v>
      </c>
      <c r="B885" s="94" t="s">
        <v>672</v>
      </c>
      <c r="C885" s="12" t="s">
        <v>19</v>
      </c>
      <c r="D885" s="12">
        <v>20</v>
      </c>
      <c r="E885" s="666"/>
      <c r="F885" s="192">
        <f t="shared" si="23"/>
        <v>0</v>
      </c>
    </row>
    <row r="886" spans="1:6">
      <c r="A886" s="158">
        <v>8.11</v>
      </c>
      <c r="B886" s="10" t="s">
        <v>1186</v>
      </c>
      <c r="C886" s="12" t="s">
        <v>19</v>
      </c>
      <c r="D886" s="12">
        <v>24</v>
      </c>
      <c r="E886" s="666"/>
      <c r="F886" s="192">
        <f t="shared" si="23"/>
        <v>0</v>
      </c>
    </row>
    <row r="887" spans="1:6">
      <c r="A887" s="158">
        <v>8.1199999999999992</v>
      </c>
      <c r="B887" s="80" t="s">
        <v>673</v>
      </c>
      <c r="C887" s="12" t="s">
        <v>19</v>
      </c>
      <c r="D887" s="12">
        <v>48</v>
      </c>
      <c r="E887" s="666"/>
      <c r="F887" s="192">
        <f t="shared" si="23"/>
        <v>0</v>
      </c>
    </row>
    <row r="888" spans="1:6">
      <c r="A888" s="158">
        <v>8.1300000000000008</v>
      </c>
      <c r="B888" s="80" t="s">
        <v>1179</v>
      </c>
      <c r="C888" s="12" t="s">
        <v>19</v>
      </c>
      <c r="D888" s="12">
        <v>220</v>
      </c>
      <c r="E888" s="666"/>
      <c r="F888" s="192">
        <f t="shared" si="23"/>
        <v>0</v>
      </c>
    </row>
    <row r="889" spans="1:6">
      <c r="A889" s="158">
        <v>8.14</v>
      </c>
      <c r="B889" s="80" t="s">
        <v>1180</v>
      </c>
      <c r="C889" s="12" t="s">
        <v>19</v>
      </c>
      <c r="D889" s="12">
        <v>130</v>
      </c>
      <c r="E889" s="666"/>
      <c r="F889" s="192">
        <f t="shared" si="23"/>
        <v>0</v>
      </c>
    </row>
    <row r="890" spans="1:6">
      <c r="A890" s="158">
        <v>8.15</v>
      </c>
      <c r="B890" s="80" t="s">
        <v>1181</v>
      </c>
      <c r="C890" s="12" t="s">
        <v>1182</v>
      </c>
      <c r="D890" s="12">
        <v>330</v>
      </c>
      <c r="E890" s="666"/>
      <c r="F890" s="192">
        <f t="shared" si="23"/>
        <v>0</v>
      </c>
    </row>
    <row r="891" spans="1:6">
      <c r="A891" s="158">
        <v>8.16</v>
      </c>
      <c r="B891" s="80" t="s">
        <v>1183</v>
      </c>
      <c r="C891" s="12" t="s">
        <v>1182</v>
      </c>
      <c r="D891" s="12">
        <v>100</v>
      </c>
      <c r="E891" s="666"/>
      <c r="F891" s="192">
        <f t="shared" si="23"/>
        <v>0</v>
      </c>
    </row>
    <row r="892" spans="1:6">
      <c r="A892" s="158">
        <v>8.17</v>
      </c>
      <c r="B892" s="80" t="s">
        <v>1184</v>
      </c>
      <c r="C892" s="12" t="s">
        <v>19</v>
      </c>
      <c r="D892" s="12">
        <v>8</v>
      </c>
      <c r="E892" s="666"/>
      <c r="F892" s="192">
        <f t="shared" si="23"/>
        <v>0</v>
      </c>
    </row>
    <row r="893" spans="1:6">
      <c r="A893" s="167">
        <v>10.9</v>
      </c>
      <c r="B893" s="171" t="s">
        <v>674</v>
      </c>
      <c r="C893" s="169"/>
      <c r="D893" s="169"/>
      <c r="E893" s="685"/>
      <c r="F893" s="192">
        <f t="shared" si="23"/>
        <v>0</v>
      </c>
    </row>
    <row r="894" spans="1:6">
      <c r="A894" s="158">
        <v>9.01</v>
      </c>
      <c r="B894" s="172" t="s">
        <v>675</v>
      </c>
      <c r="C894" s="79" t="s">
        <v>658</v>
      </c>
      <c r="D894" s="79">
        <v>100</v>
      </c>
      <c r="E894" s="667"/>
      <c r="F894" s="192">
        <f t="shared" si="23"/>
        <v>0</v>
      </c>
    </row>
    <row r="895" spans="1:6">
      <c r="A895" s="158">
        <v>9.02</v>
      </c>
      <c r="B895" s="94" t="s">
        <v>676</v>
      </c>
      <c r="C895" s="79" t="s">
        <v>658</v>
      </c>
      <c r="D895" s="79">
        <v>90</v>
      </c>
      <c r="E895" s="667"/>
      <c r="F895" s="192">
        <f t="shared" si="23"/>
        <v>0</v>
      </c>
    </row>
    <row r="896" spans="1:6">
      <c r="A896" s="158">
        <v>9.0299999999999994</v>
      </c>
      <c r="B896" s="94" t="s">
        <v>1187</v>
      </c>
      <c r="C896" s="79" t="s">
        <v>658</v>
      </c>
      <c r="D896" s="79">
        <v>40</v>
      </c>
      <c r="F896" s="192">
        <f t="shared" si="23"/>
        <v>0</v>
      </c>
    </row>
    <row r="897" spans="1:6">
      <c r="A897" s="158">
        <v>9.0399999999999991</v>
      </c>
      <c r="B897" s="94" t="s">
        <v>677</v>
      </c>
      <c r="C897" s="79" t="s">
        <v>658</v>
      </c>
      <c r="D897" s="79">
        <v>40</v>
      </c>
      <c r="E897" s="667"/>
      <c r="F897" s="192">
        <f t="shared" si="23"/>
        <v>0</v>
      </c>
    </row>
    <row r="898" spans="1:6">
      <c r="A898" s="158">
        <v>9.0500000000000007</v>
      </c>
      <c r="B898" s="94" t="s">
        <v>1188</v>
      </c>
      <c r="C898" s="79" t="s">
        <v>658</v>
      </c>
      <c r="D898" s="79">
        <v>60</v>
      </c>
      <c r="F898" s="192">
        <f t="shared" si="23"/>
        <v>0</v>
      </c>
    </row>
    <row r="899" spans="1:6">
      <c r="A899" s="158">
        <v>9.06</v>
      </c>
      <c r="B899" s="94" t="s">
        <v>678</v>
      </c>
      <c r="C899" s="79" t="s">
        <v>658</v>
      </c>
      <c r="D899" s="79">
        <v>60</v>
      </c>
      <c r="E899" s="667"/>
      <c r="F899" s="192">
        <f t="shared" si="23"/>
        <v>0</v>
      </c>
    </row>
    <row r="900" spans="1:6">
      <c r="A900" s="158">
        <v>9.07</v>
      </c>
      <c r="B900" s="94" t="s">
        <v>679</v>
      </c>
      <c r="C900" s="79" t="s">
        <v>658</v>
      </c>
      <c r="D900" s="79">
        <v>60</v>
      </c>
      <c r="E900" s="667"/>
      <c r="F900" s="192">
        <f t="shared" si="23"/>
        <v>0</v>
      </c>
    </row>
    <row r="901" spans="1:6">
      <c r="A901" s="158">
        <v>9.08</v>
      </c>
      <c r="B901" s="94" t="s">
        <v>680</v>
      </c>
      <c r="C901" s="79" t="s">
        <v>658</v>
      </c>
      <c r="D901" s="79">
        <v>680</v>
      </c>
      <c r="E901" s="667"/>
      <c r="F901" s="192">
        <f t="shared" si="23"/>
        <v>0</v>
      </c>
    </row>
    <row r="902" spans="1:6">
      <c r="A902" s="158">
        <v>9.09</v>
      </c>
      <c r="B902" s="94" t="s">
        <v>681</v>
      </c>
      <c r="C902" s="79" t="s">
        <v>658</v>
      </c>
      <c r="D902" s="79">
        <v>1110</v>
      </c>
      <c r="E902" s="667"/>
      <c r="F902" s="192">
        <f t="shared" si="23"/>
        <v>0</v>
      </c>
    </row>
    <row r="903" spans="1:6">
      <c r="A903" s="158">
        <v>9.1</v>
      </c>
      <c r="B903" s="94" t="s">
        <v>682</v>
      </c>
      <c r="C903" s="79" t="s">
        <v>658</v>
      </c>
      <c r="D903" s="79">
        <v>100</v>
      </c>
      <c r="E903" s="667"/>
      <c r="F903" s="192">
        <f t="shared" si="23"/>
        <v>0</v>
      </c>
    </row>
    <row r="904" spans="1:6">
      <c r="A904" s="158">
        <v>9.11</v>
      </c>
      <c r="B904" s="94" t="s">
        <v>683</v>
      </c>
      <c r="C904" s="79" t="s">
        <v>658</v>
      </c>
      <c r="D904" s="79">
        <v>80</v>
      </c>
      <c r="E904" s="667"/>
      <c r="F904" s="192">
        <f t="shared" si="23"/>
        <v>0</v>
      </c>
    </row>
    <row r="905" spans="1:6">
      <c r="A905" s="158">
        <v>9.1199999999999992</v>
      </c>
      <c r="B905" s="94" t="s">
        <v>684</v>
      </c>
      <c r="C905" s="79" t="s">
        <v>658</v>
      </c>
      <c r="D905" s="79">
        <v>60</v>
      </c>
      <c r="E905" s="667"/>
      <c r="F905" s="192">
        <f t="shared" si="23"/>
        <v>0</v>
      </c>
    </row>
    <row r="906" spans="1:6">
      <c r="A906" s="173">
        <v>10.1</v>
      </c>
      <c r="B906" s="171" t="s">
        <v>685</v>
      </c>
      <c r="C906" s="169"/>
      <c r="D906" s="169"/>
      <c r="E906" s="685"/>
      <c r="F906" s="685"/>
    </row>
    <row r="907" spans="1:6">
      <c r="A907" s="158">
        <v>10.01</v>
      </c>
      <c r="B907" s="154" t="s">
        <v>686</v>
      </c>
      <c r="C907" s="79" t="s">
        <v>658</v>
      </c>
      <c r="D907" s="79">
        <v>100</v>
      </c>
      <c r="E907" s="667"/>
      <c r="F907" s="192">
        <f t="shared" si="23"/>
        <v>0</v>
      </c>
    </row>
    <row r="908" spans="1:6">
      <c r="A908" s="174">
        <v>10.02</v>
      </c>
      <c r="B908" s="154" t="s">
        <v>687</v>
      </c>
      <c r="C908" s="79" t="s">
        <v>658</v>
      </c>
      <c r="D908" s="79">
        <v>200</v>
      </c>
      <c r="E908" s="667"/>
      <c r="F908" s="192">
        <f t="shared" si="23"/>
        <v>0</v>
      </c>
    </row>
    <row r="909" spans="1:6">
      <c r="A909" s="158">
        <v>10.029999999999999</v>
      </c>
      <c r="B909" s="154" t="s">
        <v>688</v>
      </c>
      <c r="C909" s="79" t="s">
        <v>658</v>
      </c>
      <c r="D909" s="79">
        <v>500</v>
      </c>
      <c r="E909" s="667"/>
      <c r="F909" s="192">
        <f t="shared" si="23"/>
        <v>0</v>
      </c>
    </row>
    <row r="910" spans="1:6">
      <c r="A910" s="158">
        <v>10.039999999999999</v>
      </c>
      <c r="B910" s="154" t="s">
        <v>689</v>
      </c>
      <c r="C910" s="79" t="s">
        <v>658</v>
      </c>
      <c r="D910" s="79">
        <v>400</v>
      </c>
      <c r="E910" s="667"/>
      <c r="F910" s="192">
        <f t="shared" si="23"/>
        <v>0</v>
      </c>
    </row>
    <row r="911" spans="1:6">
      <c r="A911" s="158">
        <v>10.050000000000001</v>
      </c>
      <c r="B911" s="154" t="s">
        <v>690</v>
      </c>
      <c r="C911" s="79" t="s">
        <v>658</v>
      </c>
      <c r="D911" s="79">
        <v>300</v>
      </c>
      <c r="E911" s="667"/>
      <c r="F911" s="192">
        <f t="shared" si="23"/>
        <v>0</v>
      </c>
    </row>
    <row r="912" spans="1:6">
      <c r="A912" s="158">
        <v>10.06</v>
      </c>
      <c r="B912" s="154" t="s">
        <v>691</v>
      </c>
      <c r="C912" s="79" t="s">
        <v>658</v>
      </c>
      <c r="D912" s="79">
        <v>200</v>
      </c>
      <c r="E912" s="667"/>
      <c r="F912" s="192">
        <f t="shared" si="23"/>
        <v>0</v>
      </c>
    </row>
    <row r="913" spans="1:6" ht="31">
      <c r="A913" s="158">
        <v>10.09</v>
      </c>
      <c r="B913" s="67" t="s">
        <v>692</v>
      </c>
      <c r="C913" s="79" t="s">
        <v>658</v>
      </c>
      <c r="D913" s="79">
        <v>80</v>
      </c>
      <c r="E913" s="667"/>
      <c r="F913" s="192">
        <f t="shared" si="23"/>
        <v>0</v>
      </c>
    </row>
    <row r="914" spans="1:6" ht="31">
      <c r="A914" s="158">
        <v>10.1</v>
      </c>
      <c r="B914" s="67" t="s">
        <v>693</v>
      </c>
      <c r="C914" s="79" t="s">
        <v>658</v>
      </c>
      <c r="D914" s="79">
        <v>60</v>
      </c>
      <c r="E914" s="667"/>
      <c r="F914" s="192">
        <f t="shared" si="23"/>
        <v>0</v>
      </c>
    </row>
    <row r="915" spans="1:6">
      <c r="A915" s="158">
        <v>10.11</v>
      </c>
      <c r="B915" s="67" t="s">
        <v>694</v>
      </c>
      <c r="C915" s="79" t="s">
        <v>124</v>
      </c>
      <c r="D915" s="79">
        <v>4</v>
      </c>
      <c r="E915" s="667"/>
      <c r="F915" s="192">
        <f t="shared" si="23"/>
        <v>0</v>
      </c>
    </row>
    <row r="916" spans="1:6">
      <c r="A916" s="158">
        <v>10.119999999999999</v>
      </c>
      <c r="B916" s="67" t="s">
        <v>695</v>
      </c>
      <c r="C916" s="79" t="s">
        <v>124</v>
      </c>
      <c r="D916" s="79">
        <v>4</v>
      </c>
      <c r="E916" s="667"/>
      <c r="F916" s="192">
        <f t="shared" si="23"/>
        <v>0</v>
      </c>
    </row>
    <row r="917" spans="1:6">
      <c r="A917" s="158">
        <v>10.130000000000001</v>
      </c>
      <c r="B917" s="67" t="s">
        <v>696</v>
      </c>
      <c r="C917" s="79" t="s">
        <v>124</v>
      </c>
      <c r="D917" s="79">
        <v>1</v>
      </c>
      <c r="E917" s="667"/>
      <c r="F917" s="192">
        <f t="shared" si="23"/>
        <v>0</v>
      </c>
    </row>
    <row r="918" spans="1:6">
      <c r="A918" s="173">
        <v>10.11</v>
      </c>
      <c r="B918" s="156" t="s">
        <v>697</v>
      </c>
      <c r="C918" s="157"/>
      <c r="D918" s="157"/>
      <c r="E918" s="684"/>
      <c r="F918" s="684"/>
    </row>
    <row r="919" spans="1:6" ht="46.5">
      <c r="A919" s="175">
        <v>11.1</v>
      </c>
      <c r="B919" s="10" t="s">
        <v>698</v>
      </c>
      <c r="C919" s="79" t="s">
        <v>15</v>
      </c>
      <c r="D919" s="79">
        <v>1</v>
      </c>
      <c r="E919" s="667"/>
      <c r="F919" s="192">
        <f t="shared" ref="F919:F931" si="24">D919*E919</f>
        <v>0</v>
      </c>
    </row>
    <row r="920" spans="1:6">
      <c r="A920" s="175">
        <v>11.2</v>
      </c>
      <c r="B920" s="67" t="s">
        <v>699</v>
      </c>
      <c r="C920" s="79" t="s">
        <v>658</v>
      </c>
      <c r="D920" s="79">
        <v>100</v>
      </c>
      <c r="E920" s="667"/>
      <c r="F920" s="192">
        <f t="shared" si="24"/>
        <v>0</v>
      </c>
    </row>
    <row r="921" spans="1:6">
      <c r="A921" s="175">
        <v>11.3</v>
      </c>
      <c r="B921" s="67" t="s">
        <v>700</v>
      </c>
      <c r="C921" s="79" t="s">
        <v>658</v>
      </c>
      <c r="D921" s="79">
        <v>50</v>
      </c>
      <c r="E921" s="667"/>
      <c r="F921" s="192">
        <f t="shared" si="24"/>
        <v>0</v>
      </c>
    </row>
    <row r="922" spans="1:6" ht="31">
      <c r="A922" s="175">
        <v>11.4</v>
      </c>
      <c r="B922" s="67" t="s">
        <v>1189</v>
      </c>
      <c r="C922" s="79" t="s">
        <v>7</v>
      </c>
      <c r="D922" s="79">
        <v>1</v>
      </c>
      <c r="E922" s="667"/>
      <c r="F922" s="192">
        <f t="shared" si="24"/>
        <v>0</v>
      </c>
    </row>
    <row r="923" spans="1:6">
      <c r="A923" s="175">
        <v>11.5</v>
      </c>
      <c r="B923" s="94" t="s">
        <v>701</v>
      </c>
      <c r="C923" s="79" t="s">
        <v>7</v>
      </c>
      <c r="D923" s="79">
        <v>1</v>
      </c>
      <c r="E923" s="667"/>
      <c r="F923" s="192">
        <f t="shared" si="24"/>
        <v>0</v>
      </c>
    </row>
    <row r="924" spans="1:6">
      <c r="A924" s="173">
        <v>10.119999999999999</v>
      </c>
      <c r="B924" s="176" t="s">
        <v>702</v>
      </c>
      <c r="C924" s="169"/>
      <c r="D924" s="169"/>
      <c r="E924" s="685"/>
      <c r="F924" s="192">
        <f t="shared" si="24"/>
        <v>0</v>
      </c>
    </row>
    <row r="925" spans="1:6">
      <c r="A925" s="175">
        <v>12.1</v>
      </c>
      <c r="B925" s="10" t="s">
        <v>1190</v>
      </c>
      <c r="C925" s="79" t="s">
        <v>7</v>
      </c>
      <c r="D925" s="79">
        <v>3</v>
      </c>
      <c r="E925" s="667"/>
      <c r="F925" s="192">
        <f t="shared" si="24"/>
        <v>0</v>
      </c>
    </row>
    <row r="926" spans="1:6">
      <c r="A926" s="175">
        <v>12.2</v>
      </c>
      <c r="B926" s="154" t="s">
        <v>703</v>
      </c>
      <c r="C926" s="79" t="s">
        <v>658</v>
      </c>
      <c r="D926" s="79">
        <v>60</v>
      </c>
      <c r="E926" s="667"/>
      <c r="F926" s="192">
        <f t="shared" si="24"/>
        <v>0</v>
      </c>
    </row>
    <row r="927" spans="1:6">
      <c r="A927" s="175">
        <v>12.3</v>
      </c>
      <c r="B927" s="10" t="s">
        <v>704</v>
      </c>
      <c r="C927" s="79" t="s">
        <v>124</v>
      </c>
      <c r="D927" s="79">
        <v>1</v>
      </c>
      <c r="E927" s="667"/>
      <c r="F927" s="192">
        <f t="shared" si="24"/>
        <v>0</v>
      </c>
    </row>
    <row r="928" spans="1:6">
      <c r="A928" s="173">
        <v>10.199999999999999</v>
      </c>
      <c r="B928" s="168" t="s">
        <v>708</v>
      </c>
      <c r="C928" s="169"/>
      <c r="D928" s="169"/>
      <c r="E928" s="685"/>
      <c r="F928" s="192">
        <f t="shared" si="24"/>
        <v>0</v>
      </c>
    </row>
    <row r="929" spans="1:6" ht="46.5">
      <c r="A929" s="177">
        <v>20.100000000000001</v>
      </c>
      <c r="B929" s="10" t="s">
        <v>1191</v>
      </c>
      <c r="C929" s="79" t="s">
        <v>352</v>
      </c>
      <c r="D929" s="79">
        <v>1</v>
      </c>
      <c r="E929" s="667"/>
      <c r="F929" s="192">
        <f t="shared" si="24"/>
        <v>0</v>
      </c>
    </row>
    <row r="930" spans="1:6" ht="31">
      <c r="A930" s="173">
        <v>10.210000000000001</v>
      </c>
      <c r="B930" s="168" t="s">
        <v>709</v>
      </c>
      <c r="C930" s="169"/>
      <c r="D930" s="169"/>
      <c r="E930" s="685"/>
      <c r="F930" s="192">
        <f t="shared" si="24"/>
        <v>0</v>
      </c>
    </row>
    <row r="931" spans="1:6" ht="90.5" customHeight="1">
      <c r="A931" s="175">
        <v>21.1</v>
      </c>
      <c r="B931" s="736" t="s">
        <v>710</v>
      </c>
      <c r="C931" s="79" t="s">
        <v>352</v>
      </c>
      <c r="D931" s="79">
        <v>1</v>
      </c>
      <c r="E931" s="667"/>
      <c r="F931" s="192">
        <f t="shared" si="24"/>
        <v>0</v>
      </c>
    </row>
    <row r="932" spans="1:6" ht="37" customHeight="1" thickBot="1">
      <c r="A932" s="178"/>
      <c r="B932" s="179" t="s">
        <v>711</v>
      </c>
      <c r="C932" s="180"/>
      <c r="D932" s="180"/>
      <c r="E932" s="686"/>
      <c r="F932" s="313">
        <f>SUM(F663:F931)</f>
        <v>0</v>
      </c>
    </row>
    <row r="933" spans="1:6" ht="16" thickTop="1">
      <c r="B933" s="737" t="s">
        <v>1192</v>
      </c>
    </row>
    <row r="934" spans="1:6">
      <c r="A934" s="738">
        <v>1</v>
      </c>
      <c r="B934" s="739" t="s">
        <v>1193</v>
      </c>
      <c r="C934" s="740"/>
      <c r="D934" s="740"/>
      <c r="E934" s="741"/>
      <c r="F934" s="742"/>
    </row>
    <row r="935" spans="1:6" ht="168">
      <c r="A935" s="743"/>
      <c r="B935" s="744" t="s">
        <v>1194</v>
      </c>
      <c r="C935" s="743"/>
      <c r="D935" s="743"/>
      <c r="E935" s="745"/>
      <c r="F935" s="746"/>
    </row>
    <row r="936" spans="1:6" ht="28">
      <c r="A936" s="355">
        <v>1.1000000000000001</v>
      </c>
      <c r="B936" s="356" t="s">
        <v>796</v>
      </c>
      <c r="C936" s="357" t="s">
        <v>548</v>
      </c>
      <c r="D936" s="358">
        <v>2</v>
      </c>
      <c r="E936" s="359"/>
      <c r="F936" s="359">
        <f t="shared" ref="F936:F956" si="25">D936*E936</f>
        <v>0</v>
      </c>
    </row>
    <row r="937" spans="1:6" ht="42">
      <c r="A937" s="355">
        <v>1.2</v>
      </c>
      <c r="B937" s="356" t="s">
        <v>797</v>
      </c>
      <c r="C937" s="357" t="s">
        <v>548</v>
      </c>
      <c r="D937" s="358">
        <v>2</v>
      </c>
      <c r="E937" s="359"/>
      <c r="F937" s="359">
        <f t="shared" si="25"/>
        <v>0</v>
      </c>
    </row>
    <row r="938" spans="1:6" ht="84">
      <c r="A938" s="355">
        <v>1.3</v>
      </c>
      <c r="B938" s="356" t="s">
        <v>1195</v>
      </c>
      <c r="C938" s="357" t="s">
        <v>548</v>
      </c>
      <c r="D938" s="358">
        <v>2</v>
      </c>
      <c r="E938" s="359"/>
      <c r="F938" s="359">
        <f t="shared" si="25"/>
        <v>0</v>
      </c>
    </row>
    <row r="939" spans="1:6" ht="28">
      <c r="A939" s="355">
        <v>1.4</v>
      </c>
      <c r="B939" s="360" t="s">
        <v>798</v>
      </c>
      <c r="C939" s="357" t="s">
        <v>548</v>
      </c>
      <c r="D939" s="358">
        <v>1</v>
      </c>
      <c r="E939" s="359"/>
      <c r="F939" s="359">
        <f t="shared" si="25"/>
        <v>0</v>
      </c>
    </row>
    <row r="940" spans="1:6" ht="28">
      <c r="A940" s="355">
        <v>1.5</v>
      </c>
      <c r="B940" s="360" t="s">
        <v>799</v>
      </c>
      <c r="C940" s="357" t="s">
        <v>548</v>
      </c>
      <c r="D940" s="358">
        <v>2</v>
      </c>
      <c r="E940" s="359"/>
      <c r="F940" s="359">
        <f t="shared" si="25"/>
        <v>0</v>
      </c>
    </row>
    <row r="941" spans="1:6" ht="28">
      <c r="A941" s="355">
        <v>1.6</v>
      </c>
      <c r="B941" s="360" t="s">
        <v>800</v>
      </c>
      <c r="C941" s="357" t="s">
        <v>548</v>
      </c>
      <c r="D941" s="358">
        <v>2</v>
      </c>
      <c r="E941" s="359"/>
      <c r="F941" s="359">
        <f t="shared" si="25"/>
        <v>0</v>
      </c>
    </row>
    <row r="942" spans="1:6" ht="28">
      <c r="A942" s="355">
        <v>1.7</v>
      </c>
      <c r="B942" s="360" t="s">
        <v>801</v>
      </c>
      <c r="C942" s="357" t="s">
        <v>548</v>
      </c>
      <c r="D942" s="358">
        <v>1</v>
      </c>
      <c r="E942" s="359"/>
      <c r="F942" s="359">
        <f t="shared" si="25"/>
        <v>0</v>
      </c>
    </row>
    <row r="943" spans="1:6" ht="28">
      <c r="A943" s="355">
        <v>1.8</v>
      </c>
      <c r="B943" s="360" t="s">
        <v>802</v>
      </c>
      <c r="C943" s="357" t="s">
        <v>548</v>
      </c>
      <c r="D943" s="358">
        <v>1</v>
      </c>
      <c r="E943" s="359"/>
      <c r="F943" s="359">
        <f t="shared" si="25"/>
        <v>0</v>
      </c>
    </row>
    <row r="944" spans="1:6" ht="28">
      <c r="A944" s="355">
        <v>1.9</v>
      </c>
      <c r="B944" s="360" t="s">
        <v>803</v>
      </c>
      <c r="C944" s="357" t="s">
        <v>548</v>
      </c>
      <c r="D944" s="358">
        <v>2</v>
      </c>
      <c r="E944" s="359"/>
      <c r="F944" s="359">
        <f t="shared" si="25"/>
        <v>0</v>
      </c>
    </row>
    <row r="945" spans="1:6" ht="28">
      <c r="A945" s="355" t="s">
        <v>804</v>
      </c>
      <c r="B945" s="360" t="s">
        <v>805</v>
      </c>
      <c r="C945" s="357" t="s">
        <v>548</v>
      </c>
      <c r="D945" s="358">
        <v>2</v>
      </c>
      <c r="E945" s="359"/>
      <c r="F945" s="359">
        <f t="shared" si="25"/>
        <v>0</v>
      </c>
    </row>
    <row r="946" spans="1:6" ht="28">
      <c r="A946" s="358">
        <v>1.1100000000000001</v>
      </c>
      <c r="B946" s="360" t="s">
        <v>1196</v>
      </c>
      <c r="C946" s="357" t="s">
        <v>548</v>
      </c>
      <c r="D946" s="358">
        <v>12</v>
      </c>
      <c r="E946" s="359"/>
      <c r="F946" s="359">
        <f t="shared" si="25"/>
        <v>0</v>
      </c>
    </row>
    <row r="947" spans="1:6" ht="28">
      <c r="A947" s="358">
        <v>1.1200000000000001</v>
      </c>
      <c r="B947" s="360" t="s">
        <v>806</v>
      </c>
      <c r="C947" s="357" t="s">
        <v>548</v>
      </c>
      <c r="D947" s="358">
        <v>18</v>
      </c>
      <c r="E947" s="359"/>
      <c r="F947" s="359">
        <f t="shared" si="25"/>
        <v>0</v>
      </c>
    </row>
    <row r="948" spans="1:6" ht="28">
      <c r="A948" s="358">
        <v>1.1299999999999999</v>
      </c>
      <c r="B948" s="360" t="s">
        <v>807</v>
      </c>
      <c r="C948" s="357" t="s">
        <v>548</v>
      </c>
      <c r="D948" s="358">
        <v>12</v>
      </c>
      <c r="E948" s="359"/>
      <c r="F948" s="359">
        <f t="shared" si="25"/>
        <v>0</v>
      </c>
    </row>
    <row r="949" spans="1:6" ht="28">
      <c r="A949" s="358">
        <v>1.1399999999999999</v>
      </c>
      <c r="B949" s="360" t="s">
        <v>808</v>
      </c>
      <c r="C949" s="357" t="s">
        <v>548</v>
      </c>
      <c r="D949" s="358">
        <v>28</v>
      </c>
      <c r="E949" s="359"/>
      <c r="F949" s="359">
        <f t="shared" si="25"/>
        <v>0</v>
      </c>
    </row>
    <row r="950" spans="1:6" ht="28">
      <c r="A950" s="358">
        <v>1.1499999999999999</v>
      </c>
      <c r="B950" s="360" t="s">
        <v>809</v>
      </c>
      <c r="C950" s="357" t="s">
        <v>548</v>
      </c>
      <c r="D950" s="358">
        <v>28</v>
      </c>
      <c r="E950" s="359"/>
      <c r="F950" s="359">
        <f t="shared" si="25"/>
        <v>0</v>
      </c>
    </row>
    <row r="951" spans="1:6" ht="28">
      <c r="A951" s="358">
        <v>1.1599999999999999</v>
      </c>
      <c r="B951" s="360" t="s">
        <v>810</v>
      </c>
      <c r="C951" s="357" t="s">
        <v>811</v>
      </c>
      <c r="D951" s="358">
        <v>35</v>
      </c>
      <c r="E951" s="359"/>
      <c r="F951" s="359">
        <f t="shared" si="25"/>
        <v>0</v>
      </c>
    </row>
    <row r="952" spans="1:6" ht="28">
      <c r="A952" s="358">
        <v>1.17</v>
      </c>
      <c r="B952" s="360" t="s">
        <v>812</v>
      </c>
      <c r="C952" s="357" t="s">
        <v>813</v>
      </c>
      <c r="D952" s="358">
        <v>5</v>
      </c>
      <c r="E952" s="359"/>
      <c r="F952" s="359">
        <f t="shared" si="25"/>
        <v>0</v>
      </c>
    </row>
    <row r="953" spans="1:6">
      <c r="A953" s="361">
        <v>1.18</v>
      </c>
      <c r="B953" s="356" t="s">
        <v>814</v>
      </c>
      <c r="C953" s="362" t="s">
        <v>548</v>
      </c>
      <c r="D953" s="361">
        <v>1000</v>
      </c>
      <c r="E953" s="359"/>
      <c r="F953" s="359">
        <f t="shared" si="25"/>
        <v>0</v>
      </c>
    </row>
    <row r="954" spans="1:6" ht="28">
      <c r="A954" s="358">
        <v>1.19</v>
      </c>
      <c r="B954" s="360" t="s">
        <v>815</v>
      </c>
      <c r="C954" s="357" t="s">
        <v>548</v>
      </c>
      <c r="D954" s="358">
        <v>60</v>
      </c>
      <c r="E954" s="359"/>
      <c r="F954" s="359">
        <f t="shared" si="25"/>
        <v>0</v>
      </c>
    </row>
    <row r="955" spans="1:6" ht="37.5" customHeight="1">
      <c r="A955" s="355" t="s">
        <v>816</v>
      </c>
      <c r="B955" s="360" t="s">
        <v>817</v>
      </c>
      <c r="C955" s="357" t="s">
        <v>548</v>
      </c>
      <c r="D955" s="358">
        <v>90</v>
      </c>
      <c r="E955" s="359"/>
      <c r="F955" s="359">
        <f t="shared" si="25"/>
        <v>0</v>
      </c>
    </row>
    <row r="956" spans="1:6" ht="28">
      <c r="A956" s="355" t="s">
        <v>818</v>
      </c>
      <c r="B956" s="360" t="s">
        <v>819</v>
      </c>
      <c r="C956" s="357" t="s">
        <v>548</v>
      </c>
      <c r="D956" s="358">
        <v>160</v>
      </c>
      <c r="E956" s="359"/>
      <c r="F956" s="359">
        <f t="shared" si="25"/>
        <v>0</v>
      </c>
    </row>
    <row r="957" spans="1:6" ht="84">
      <c r="A957" s="355" t="s">
        <v>1197</v>
      </c>
      <c r="B957" s="360" t="s">
        <v>1198</v>
      </c>
      <c r="C957" s="357" t="s">
        <v>548</v>
      </c>
      <c r="D957" s="358">
        <v>30</v>
      </c>
      <c r="E957" s="359"/>
      <c r="F957" s="359">
        <f>D957*E957</f>
        <v>0</v>
      </c>
    </row>
    <row r="958" spans="1:6" ht="31">
      <c r="A958" s="363">
        <v>2</v>
      </c>
      <c r="B958" s="747" t="s">
        <v>659</v>
      </c>
      <c r="C958" s="364"/>
      <c r="D958" s="364"/>
      <c r="E958" s="687"/>
      <c r="F958" s="365"/>
    </row>
    <row r="959" spans="1:6" ht="59" customHeight="1">
      <c r="A959" s="355" t="s">
        <v>820</v>
      </c>
      <c r="B959" s="366" t="s">
        <v>821</v>
      </c>
      <c r="C959" s="357" t="s">
        <v>548</v>
      </c>
      <c r="D959" s="361">
        <v>12</v>
      </c>
      <c r="E959" s="359"/>
      <c r="F959" s="359">
        <f>D959*E959</f>
        <v>0</v>
      </c>
    </row>
    <row r="960" spans="1:6" ht="31.5" customHeight="1">
      <c r="A960" s="355" t="s">
        <v>822</v>
      </c>
      <c r="B960" s="360" t="s">
        <v>660</v>
      </c>
      <c r="C960" s="357" t="s">
        <v>548</v>
      </c>
      <c r="D960" s="361">
        <v>12</v>
      </c>
      <c r="E960" s="359"/>
      <c r="F960" s="359">
        <f>D960*E960</f>
        <v>0</v>
      </c>
    </row>
    <row r="961" spans="1:6" ht="31.5" customHeight="1">
      <c r="A961" s="355" t="s">
        <v>823</v>
      </c>
      <c r="B961" s="360" t="s">
        <v>661</v>
      </c>
      <c r="C961" s="357" t="s">
        <v>548</v>
      </c>
      <c r="D961" s="361">
        <v>4</v>
      </c>
      <c r="E961" s="359"/>
      <c r="F961" s="359">
        <f>D961*E961</f>
        <v>0</v>
      </c>
    </row>
    <row r="962" spans="1:6" ht="31.5" customHeight="1" thickBot="1">
      <c r="A962" s="178"/>
      <c r="B962" s="179" t="s">
        <v>794</v>
      </c>
      <c r="C962" s="180"/>
      <c r="D962" s="180"/>
      <c r="E962" s="686"/>
      <c r="F962" s="313">
        <f>SUM(F936:F961)</f>
        <v>0</v>
      </c>
    </row>
    <row r="963" spans="1:6" ht="16" thickTop="1">
      <c r="A963" s="158"/>
      <c r="B963" s="153" t="s">
        <v>826</v>
      </c>
      <c r="C963" s="79"/>
      <c r="D963" s="79"/>
      <c r="E963" s="667"/>
      <c r="F963" s="192"/>
    </row>
    <row r="964" spans="1:6" ht="28">
      <c r="A964" s="376"/>
      <c r="B964" s="377" t="s">
        <v>847</v>
      </c>
      <c r="C964" s="376"/>
      <c r="D964" s="376"/>
      <c r="E964" s="688"/>
      <c r="F964" s="378"/>
    </row>
    <row r="965" spans="1:6">
      <c r="A965" s="379">
        <v>1</v>
      </c>
      <c r="B965" s="380" t="s">
        <v>848</v>
      </c>
      <c r="C965" s="381"/>
      <c r="D965" s="382"/>
      <c r="E965" s="689"/>
      <c r="F965" s="383"/>
    </row>
    <row r="966" spans="1:6" ht="62">
      <c r="A966" s="384"/>
      <c r="B966" s="385" t="s">
        <v>849</v>
      </c>
      <c r="C966" s="386"/>
      <c r="D966" s="387"/>
      <c r="E966" s="690"/>
      <c r="F966" s="842"/>
    </row>
    <row r="967" spans="1:6" ht="31">
      <c r="A967" s="384"/>
      <c r="B967" s="385" t="s">
        <v>850</v>
      </c>
      <c r="C967" s="386"/>
      <c r="D967" s="387"/>
      <c r="E967" s="690"/>
      <c r="F967" s="843"/>
    </row>
    <row r="968" spans="1:6" ht="31">
      <c r="A968" s="384"/>
      <c r="B968" s="388" t="s">
        <v>851</v>
      </c>
      <c r="C968" s="386"/>
      <c r="D968" s="387"/>
      <c r="E968" s="690"/>
      <c r="F968" s="843"/>
    </row>
    <row r="969" spans="1:6">
      <c r="A969" s="384"/>
      <c r="B969" s="385" t="s">
        <v>852</v>
      </c>
      <c r="C969" s="386"/>
      <c r="D969" s="387"/>
      <c r="E969" s="690"/>
      <c r="F969" s="843"/>
    </row>
    <row r="970" spans="1:6">
      <c r="A970" s="384"/>
      <c r="B970" s="385" t="s">
        <v>853</v>
      </c>
      <c r="C970" s="386"/>
      <c r="D970" s="387"/>
      <c r="E970" s="690"/>
      <c r="F970" s="843"/>
    </row>
    <row r="971" spans="1:6">
      <c r="A971" s="384"/>
      <c r="B971" s="385" t="s">
        <v>854</v>
      </c>
      <c r="C971" s="386"/>
      <c r="D971" s="387"/>
      <c r="E971" s="690"/>
      <c r="F971" s="843"/>
    </row>
    <row r="972" spans="1:6">
      <c r="A972" s="384"/>
      <c r="B972" s="385" t="s">
        <v>855</v>
      </c>
      <c r="C972" s="386"/>
      <c r="D972" s="387"/>
      <c r="E972" s="690"/>
      <c r="F972" s="843"/>
    </row>
    <row r="973" spans="1:6">
      <c r="A973" s="384"/>
      <c r="B973" s="385" t="s">
        <v>856</v>
      </c>
      <c r="C973" s="386"/>
      <c r="D973" s="387"/>
      <c r="E973" s="690"/>
      <c r="F973" s="843"/>
    </row>
    <row r="974" spans="1:6" ht="31">
      <c r="A974" s="384"/>
      <c r="B974" s="385" t="s">
        <v>857</v>
      </c>
      <c r="C974" s="386"/>
      <c r="D974" s="387"/>
      <c r="E974" s="690"/>
      <c r="F974" s="843"/>
    </row>
    <row r="975" spans="1:6" ht="46.5">
      <c r="A975" s="384"/>
      <c r="B975" s="385" t="s">
        <v>858</v>
      </c>
      <c r="C975" s="386"/>
      <c r="D975" s="387"/>
      <c r="E975" s="690"/>
      <c r="F975" s="843"/>
    </row>
    <row r="976" spans="1:6">
      <c r="A976" s="384"/>
      <c r="B976" s="385" t="s">
        <v>859</v>
      </c>
      <c r="C976" s="386"/>
      <c r="D976" s="387"/>
      <c r="E976" s="690"/>
      <c r="F976" s="843"/>
    </row>
    <row r="977" spans="1:6">
      <c r="A977" s="384"/>
      <c r="B977" s="385" t="s">
        <v>860</v>
      </c>
      <c r="C977" s="386"/>
      <c r="D977" s="387"/>
      <c r="E977" s="690"/>
      <c r="F977" s="843"/>
    </row>
    <row r="978" spans="1:6">
      <c r="A978" s="384"/>
      <c r="B978" s="385" t="s">
        <v>861</v>
      </c>
      <c r="C978" s="386"/>
      <c r="D978" s="387"/>
      <c r="E978" s="690"/>
      <c r="F978" s="844"/>
    </row>
    <row r="979" spans="1:6">
      <c r="A979" s="389"/>
      <c r="B979" s="390" t="s">
        <v>862</v>
      </c>
      <c r="C979" s="381"/>
      <c r="D979" s="382"/>
      <c r="E979" s="689"/>
      <c r="F979" s="383"/>
    </row>
    <row r="980" spans="1:6">
      <c r="A980" s="384"/>
      <c r="B980" s="385" t="s">
        <v>863</v>
      </c>
      <c r="C980" s="845" t="s">
        <v>124</v>
      </c>
      <c r="D980" s="848">
        <v>1</v>
      </c>
      <c r="E980" s="851"/>
      <c r="F980" s="854">
        <f>D980*E980</f>
        <v>0</v>
      </c>
    </row>
    <row r="981" spans="1:6">
      <c r="A981" s="384"/>
      <c r="B981" s="385" t="s">
        <v>864</v>
      </c>
      <c r="C981" s="846"/>
      <c r="D981" s="849"/>
      <c r="E981" s="852"/>
      <c r="F981" s="855"/>
    </row>
    <row r="982" spans="1:6">
      <c r="A982" s="384"/>
      <c r="B982" s="385" t="s">
        <v>865</v>
      </c>
      <c r="C982" s="846"/>
      <c r="D982" s="849"/>
      <c r="E982" s="852"/>
      <c r="F982" s="855"/>
    </row>
    <row r="983" spans="1:6">
      <c r="A983" s="384"/>
      <c r="B983" s="385" t="s">
        <v>866</v>
      </c>
      <c r="C983" s="846"/>
      <c r="D983" s="849"/>
      <c r="E983" s="852"/>
      <c r="F983" s="855"/>
    </row>
    <row r="984" spans="1:6">
      <c r="A984" s="384"/>
      <c r="B984" s="385" t="s">
        <v>867</v>
      </c>
      <c r="C984" s="847"/>
      <c r="D984" s="850"/>
      <c r="E984" s="853"/>
      <c r="F984" s="856"/>
    </row>
    <row r="985" spans="1:6">
      <c r="A985" s="389"/>
      <c r="B985" s="380" t="s">
        <v>868</v>
      </c>
      <c r="C985" s="382"/>
      <c r="D985" s="391"/>
      <c r="E985" s="690"/>
      <c r="F985" s="392"/>
    </row>
    <row r="986" spans="1:6">
      <c r="A986" s="384"/>
      <c r="B986" s="393" t="s">
        <v>869</v>
      </c>
      <c r="C986" s="836" t="s">
        <v>124</v>
      </c>
      <c r="D986" s="394"/>
      <c r="E986" s="691"/>
      <c r="F986" s="395"/>
    </row>
    <row r="987" spans="1:6">
      <c r="A987" s="384"/>
      <c r="B987" s="385" t="s">
        <v>870</v>
      </c>
      <c r="C987" s="837"/>
      <c r="D987" s="396"/>
      <c r="E987" s="692"/>
      <c r="F987" s="397"/>
    </row>
    <row r="988" spans="1:6">
      <c r="A988" s="384"/>
      <c r="B988" s="385" t="s">
        <v>871</v>
      </c>
      <c r="C988" s="837"/>
      <c r="D988" s="396"/>
      <c r="E988" s="692"/>
      <c r="F988" s="397"/>
    </row>
    <row r="989" spans="1:6">
      <c r="A989" s="384"/>
      <c r="B989" s="385" t="s">
        <v>872</v>
      </c>
      <c r="C989" s="837"/>
      <c r="D989" s="391">
        <v>1</v>
      </c>
      <c r="E989" s="692"/>
      <c r="F989" s="397">
        <f>D989*E989</f>
        <v>0</v>
      </c>
    </row>
    <row r="990" spans="1:6">
      <c r="A990" s="384"/>
      <c r="B990" s="385" t="s">
        <v>873</v>
      </c>
      <c r="C990" s="837"/>
      <c r="D990" s="396"/>
      <c r="E990" s="692"/>
      <c r="F990" s="397"/>
    </row>
    <row r="991" spans="1:6">
      <c r="A991" s="384"/>
      <c r="B991" s="385" t="s">
        <v>874</v>
      </c>
      <c r="C991" s="837"/>
      <c r="D991" s="396"/>
      <c r="E991" s="692"/>
      <c r="F991" s="397"/>
    </row>
    <row r="992" spans="1:6" ht="78.5">
      <c r="A992" s="384"/>
      <c r="B992" s="398" t="s">
        <v>875</v>
      </c>
      <c r="C992" s="838"/>
      <c r="D992" s="399"/>
      <c r="E992" s="693"/>
      <c r="F992" s="400"/>
    </row>
    <row r="993" spans="1:6">
      <c r="A993" s="401">
        <v>2</v>
      </c>
      <c r="B993" s="402" t="s">
        <v>876</v>
      </c>
      <c r="C993" s="403"/>
      <c r="D993" s="396"/>
      <c r="E993" s="694"/>
      <c r="F993" s="400"/>
    </row>
    <row r="994" spans="1:6">
      <c r="A994">
        <v>2.1</v>
      </c>
      <c r="B994" s="402" t="s">
        <v>877</v>
      </c>
      <c r="C994" s="404"/>
      <c r="D994" s="405"/>
      <c r="E994" s="695"/>
      <c r="F994" s="406"/>
    </row>
    <row r="995" spans="1:6" ht="19">
      <c r="A995" s="407"/>
      <c r="B995" s="408" t="s">
        <v>878</v>
      </c>
      <c r="C995" s="409" t="s">
        <v>879</v>
      </c>
      <c r="D995" s="410">
        <v>7800</v>
      </c>
      <c r="E995" s="696"/>
      <c r="F995" s="383">
        <f t="shared" ref="F995:F1033" si="26">D995*E995</f>
        <v>0</v>
      </c>
    </row>
    <row r="996" spans="1:6" ht="19">
      <c r="A996" s="407"/>
      <c r="B996" s="408" t="s">
        <v>880</v>
      </c>
      <c r="C996" s="409" t="s">
        <v>879</v>
      </c>
      <c r="D996" s="410">
        <v>7500</v>
      </c>
      <c r="E996" s="696"/>
      <c r="F996" s="383">
        <f t="shared" si="26"/>
        <v>0</v>
      </c>
    </row>
    <row r="997" spans="1:6" ht="19">
      <c r="A997" s="407"/>
      <c r="B997" s="411" t="s">
        <v>881</v>
      </c>
      <c r="C997" s="409" t="s">
        <v>882</v>
      </c>
      <c r="D997" s="410">
        <v>6900</v>
      </c>
      <c r="E997" s="696"/>
      <c r="F997" s="383">
        <f t="shared" si="26"/>
        <v>0</v>
      </c>
    </row>
    <row r="998" spans="1:6">
      <c r="A998" s="412">
        <v>2.2000000000000002</v>
      </c>
      <c r="B998" s="402" t="s">
        <v>883</v>
      </c>
      <c r="C998" s="404"/>
      <c r="D998" s="413"/>
      <c r="E998" s="697"/>
      <c r="F998" s="383">
        <f t="shared" si="26"/>
        <v>0</v>
      </c>
    </row>
    <row r="999" spans="1:6" ht="19">
      <c r="A999" s="407"/>
      <c r="B999" s="408" t="s">
        <v>878</v>
      </c>
      <c r="C999" s="409" t="s">
        <v>879</v>
      </c>
      <c r="D999" s="410">
        <v>7800</v>
      </c>
      <c r="E999" s="696"/>
      <c r="F999" s="383">
        <f t="shared" si="26"/>
        <v>0</v>
      </c>
    </row>
    <row r="1000" spans="1:6" ht="19">
      <c r="A1000" s="407"/>
      <c r="B1000" s="408" t="s">
        <v>880</v>
      </c>
      <c r="C1000" s="409" t="s">
        <v>879</v>
      </c>
      <c r="D1000" s="410">
        <v>7500</v>
      </c>
      <c r="E1000" s="696"/>
      <c r="F1000" s="383">
        <f t="shared" si="26"/>
        <v>0</v>
      </c>
    </row>
    <row r="1001" spans="1:6" ht="19">
      <c r="A1001" s="407"/>
      <c r="B1001" s="411" t="s">
        <v>881</v>
      </c>
      <c r="C1001" s="409" t="s">
        <v>882</v>
      </c>
      <c r="D1001" s="410">
        <v>6900</v>
      </c>
      <c r="E1001" s="696"/>
      <c r="F1001" s="383">
        <f t="shared" si="26"/>
        <v>0</v>
      </c>
    </row>
    <row r="1002" spans="1:6">
      <c r="A1002" s="407"/>
      <c r="B1002" s="414"/>
      <c r="C1002" s="404"/>
      <c r="D1002" s="415"/>
      <c r="E1002" s="698"/>
      <c r="F1002" s="383"/>
    </row>
    <row r="1003" spans="1:6">
      <c r="A1003" s="401">
        <v>3</v>
      </c>
      <c r="B1003" s="416" t="s">
        <v>884</v>
      </c>
      <c r="C1003" s="417"/>
      <c r="D1003" s="418"/>
      <c r="E1003" s="697"/>
      <c r="F1003" s="383">
        <f t="shared" si="26"/>
        <v>0</v>
      </c>
    </row>
    <row r="1004" spans="1:6">
      <c r="A1004" s="419">
        <v>3.1</v>
      </c>
      <c r="B1004" s="416" t="s">
        <v>885</v>
      </c>
      <c r="C1004" s="417"/>
      <c r="D1004" s="418"/>
      <c r="E1004" s="697"/>
      <c r="F1004" s="383">
        <f t="shared" si="26"/>
        <v>0</v>
      </c>
    </row>
    <row r="1005" spans="1:6" ht="280">
      <c r="A1005" s="420"/>
      <c r="B1005" s="421" t="s">
        <v>886</v>
      </c>
      <c r="C1005" s="422"/>
      <c r="D1005" s="423"/>
      <c r="E1005" s="699"/>
      <c r="F1005" s="378"/>
    </row>
    <row r="1006" spans="1:6">
      <c r="A1006" s="424"/>
      <c r="B1006" s="425" t="s">
        <v>887</v>
      </c>
      <c r="C1006" s="839" t="s">
        <v>124</v>
      </c>
      <c r="D1006" s="840">
        <v>5</v>
      </c>
      <c r="E1006" s="825"/>
      <c r="F1006" s="799">
        <f>D1006*E1006</f>
        <v>0</v>
      </c>
    </row>
    <row r="1007" spans="1:6">
      <c r="A1007" s="426"/>
      <c r="B1007" s="385" t="s">
        <v>888</v>
      </c>
      <c r="C1007" s="839"/>
      <c r="D1007" s="840"/>
      <c r="E1007" s="825"/>
      <c r="F1007" s="800"/>
    </row>
    <row r="1008" spans="1:6">
      <c r="A1008" s="426"/>
      <c r="B1008" s="414" t="s">
        <v>889</v>
      </c>
      <c r="C1008" s="839"/>
      <c r="D1008" s="840"/>
      <c r="E1008" s="825"/>
      <c r="F1008" s="800"/>
    </row>
    <row r="1009" spans="1:6">
      <c r="A1009" s="427"/>
      <c r="B1009" s="428" t="s">
        <v>890</v>
      </c>
      <c r="C1009" s="839"/>
      <c r="D1009" s="840"/>
      <c r="E1009" s="825"/>
      <c r="F1009" s="800"/>
    </row>
    <row r="1010" spans="1:6">
      <c r="A1010" s="426"/>
      <c r="B1010" s="385" t="s">
        <v>891</v>
      </c>
      <c r="C1010" s="839"/>
      <c r="D1010" s="840"/>
      <c r="E1010" s="825"/>
      <c r="F1010" s="800"/>
    </row>
    <row r="1011" spans="1:6">
      <c r="A1011" s="426"/>
      <c r="B1011" s="429" t="s">
        <v>892</v>
      </c>
      <c r="C1011" s="839"/>
      <c r="D1011" s="840"/>
      <c r="E1011" s="826"/>
      <c r="F1011" s="801"/>
    </row>
    <row r="1012" spans="1:6" ht="31">
      <c r="A1012" s="430"/>
      <c r="B1012" s="431" t="s">
        <v>893</v>
      </c>
      <c r="C1012" s="432" t="s">
        <v>124</v>
      </c>
      <c r="D1012" s="433">
        <v>5</v>
      </c>
      <c r="E1012" s="700"/>
      <c r="F1012" s="434">
        <f t="shared" si="26"/>
        <v>0</v>
      </c>
    </row>
    <row r="1013" spans="1:6">
      <c r="A1013" s="430"/>
      <c r="B1013" s="435" t="s">
        <v>894</v>
      </c>
      <c r="C1013" s="819" t="s">
        <v>124</v>
      </c>
      <c r="D1013" s="822">
        <v>1</v>
      </c>
      <c r="E1013" s="825"/>
      <c r="F1013" s="799">
        <f>D1013*E1013</f>
        <v>0</v>
      </c>
    </row>
    <row r="1014" spans="1:6">
      <c r="A1014" s="430"/>
      <c r="B1014" s="436" t="s">
        <v>888</v>
      </c>
      <c r="C1014" s="820"/>
      <c r="D1014" s="823"/>
      <c r="E1014" s="825"/>
      <c r="F1014" s="800"/>
    </row>
    <row r="1015" spans="1:6">
      <c r="A1015" s="430"/>
      <c r="B1015" s="437" t="s">
        <v>895</v>
      </c>
      <c r="C1015" s="820"/>
      <c r="D1015" s="823"/>
      <c r="E1015" s="825"/>
      <c r="F1015" s="800"/>
    </row>
    <row r="1016" spans="1:6">
      <c r="A1016" s="384"/>
      <c r="B1016" s="435" t="s">
        <v>896</v>
      </c>
      <c r="C1016" s="820"/>
      <c r="D1016" s="823"/>
      <c r="E1016" s="825"/>
      <c r="F1016" s="800"/>
    </row>
    <row r="1017" spans="1:6">
      <c r="A1017" s="430"/>
      <c r="B1017" s="436" t="s">
        <v>897</v>
      </c>
      <c r="C1017" s="820"/>
      <c r="D1017" s="823"/>
      <c r="E1017" s="825"/>
      <c r="F1017" s="800"/>
    </row>
    <row r="1018" spans="1:6">
      <c r="A1018" s="430"/>
      <c r="B1018" s="436" t="s">
        <v>898</v>
      </c>
      <c r="C1018" s="821"/>
      <c r="D1018" s="824"/>
      <c r="E1018" s="826"/>
      <c r="F1018" s="801"/>
    </row>
    <row r="1019" spans="1:6" ht="31">
      <c r="A1019" s="438"/>
      <c r="B1019" s="431" t="s">
        <v>899</v>
      </c>
      <c r="C1019" s="432" t="s">
        <v>124</v>
      </c>
      <c r="D1019" s="433">
        <v>1</v>
      </c>
      <c r="E1019" s="700"/>
      <c r="F1019" s="434">
        <f t="shared" si="26"/>
        <v>0</v>
      </c>
    </row>
    <row r="1020" spans="1:6">
      <c r="A1020" s="439">
        <v>3.2</v>
      </c>
      <c r="B1020" s="440" t="s">
        <v>900</v>
      </c>
      <c r="C1020" s="441"/>
      <c r="D1020" s="442"/>
      <c r="E1020" s="700"/>
      <c r="F1020" s="434">
        <f t="shared" si="26"/>
        <v>0</v>
      </c>
    </row>
    <row r="1021" spans="1:6">
      <c r="A1021" s="443"/>
      <c r="B1021" s="444" t="s">
        <v>901</v>
      </c>
      <c r="C1021" s="819" t="s">
        <v>124</v>
      </c>
      <c r="D1021" s="822">
        <v>1</v>
      </c>
      <c r="E1021" s="825"/>
      <c r="F1021" s="799">
        <f>D1021*E1021</f>
        <v>0</v>
      </c>
    </row>
    <row r="1022" spans="1:6">
      <c r="A1022" s="443"/>
      <c r="B1022" s="445" t="s">
        <v>888</v>
      </c>
      <c r="C1022" s="820"/>
      <c r="D1022" s="823"/>
      <c r="E1022" s="825"/>
      <c r="F1022" s="800"/>
    </row>
    <row r="1023" spans="1:6">
      <c r="A1023" s="443"/>
      <c r="B1023" s="446" t="s">
        <v>889</v>
      </c>
      <c r="C1023" s="820"/>
      <c r="D1023" s="823"/>
      <c r="E1023" s="825"/>
      <c r="F1023" s="800"/>
    </row>
    <row r="1024" spans="1:6">
      <c r="A1024" s="447"/>
      <c r="B1024" s="448" t="s">
        <v>896</v>
      </c>
      <c r="C1024" s="820"/>
      <c r="D1024" s="823"/>
      <c r="E1024" s="825"/>
      <c r="F1024" s="800"/>
    </row>
    <row r="1025" spans="1:6">
      <c r="A1025" s="443"/>
      <c r="B1025" s="388" t="s">
        <v>902</v>
      </c>
      <c r="C1025" s="820"/>
      <c r="D1025" s="823"/>
      <c r="E1025" s="825"/>
      <c r="F1025" s="800"/>
    </row>
    <row r="1026" spans="1:6">
      <c r="A1026" s="443"/>
      <c r="B1026" s="449" t="s">
        <v>903</v>
      </c>
      <c r="C1026" s="821"/>
      <c r="D1026" s="824"/>
      <c r="E1026" s="826"/>
      <c r="F1026" s="801"/>
    </row>
    <row r="1027" spans="1:6">
      <c r="A1027" s="443"/>
      <c r="B1027" s="450" t="s">
        <v>904</v>
      </c>
      <c r="C1027" s="819" t="s">
        <v>124</v>
      </c>
      <c r="D1027" s="822">
        <v>1</v>
      </c>
      <c r="E1027" s="825"/>
      <c r="F1027" s="799">
        <f>D1027*E1027</f>
        <v>0</v>
      </c>
    </row>
    <row r="1028" spans="1:6">
      <c r="A1028" s="443"/>
      <c r="B1028" s="445" t="s">
        <v>888</v>
      </c>
      <c r="C1028" s="820"/>
      <c r="D1028" s="823"/>
      <c r="E1028" s="825"/>
      <c r="F1028" s="800"/>
    </row>
    <row r="1029" spans="1:6">
      <c r="A1029" s="443"/>
      <c r="B1029" s="451" t="s">
        <v>889</v>
      </c>
      <c r="C1029" s="820"/>
      <c r="D1029" s="823"/>
      <c r="E1029" s="825"/>
      <c r="F1029" s="800"/>
    </row>
    <row r="1030" spans="1:6">
      <c r="A1030" s="447"/>
      <c r="B1030" s="450" t="s">
        <v>890</v>
      </c>
      <c r="C1030" s="820"/>
      <c r="D1030" s="823"/>
      <c r="E1030" s="825"/>
      <c r="F1030" s="800"/>
    </row>
    <row r="1031" spans="1:6">
      <c r="A1031" s="443"/>
      <c r="B1031" s="445" t="s">
        <v>905</v>
      </c>
      <c r="C1031" s="820"/>
      <c r="D1031" s="823"/>
      <c r="E1031" s="825"/>
      <c r="F1031" s="800"/>
    </row>
    <row r="1032" spans="1:6">
      <c r="A1032" s="443"/>
      <c r="B1032" s="445" t="s">
        <v>903</v>
      </c>
      <c r="C1032" s="821"/>
      <c r="D1032" s="824"/>
      <c r="E1032" s="826"/>
      <c r="F1032" s="801"/>
    </row>
    <row r="1033" spans="1:6">
      <c r="A1033" s="452">
        <v>4</v>
      </c>
      <c r="B1033" s="416" t="s">
        <v>906</v>
      </c>
      <c r="C1033" s="404"/>
      <c r="D1033" s="453"/>
      <c r="E1033" s="697"/>
      <c r="F1033" s="383">
        <f t="shared" si="26"/>
        <v>0</v>
      </c>
    </row>
    <row r="1034" spans="1:6" ht="62">
      <c r="A1034" s="454"/>
      <c r="B1034" s="455" t="s">
        <v>907</v>
      </c>
      <c r="C1034" s="827" t="s">
        <v>124</v>
      </c>
      <c r="D1034" s="830">
        <v>5</v>
      </c>
      <c r="E1034" s="811"/>
      <c r="F1034" s="833">
        <f>D1034*E1034</f>
        <v>0</v>
      </c>
    </row>
    <row r="1035" spans="1:6">
      <c r="A1035" s="456"/>
      <c r="B1035" s="457" t="s">
        <v>908</v>
      </c>
      <c r="C1035" s="828"/>
      <c r="D1035" s="831"/>
      <c r="E1035" s="812"/>
      <c r="F1035" s="834"/>
    </row>
    <row r="1036" spans="1:6">
      <c r="A1036" s="456"/>
      <c r="B1036" s="414" t="s">
        <v>909</v>
      </c>
      <c r="C1036" s="828"/>
      <c r="D1036" s="831"/>
      <c r="E1036" s="812"/>
      <c r="F1036" s="834"/>
    </row>
    <row r="1037" spans="1:6">
      <c r="A1037" s="456"/>
      <c r="B1037" s="414" t="s">
        <v>910</v>
      </c>
      <c r="C1037" s="828"/>
      <c r="D1037" s="831"/>
      <c r="E1037" s="812"/>
      <c r="F1037" s="834"/>
    </row>
    <row r="1038" spans="1:6">
      <c r="A1038" s="456"/>
      <c r="B1038" s="414" t="s">
        <v>911</v>
      </c>
      <c r="C1038" s="828"/>
      <c r="D1038" s="831"/>
      <c r="E1038" s="812"/>
      <c r="F1038" s="834"/>
    </row>
    <row r="1039" spans="1:6">
      <c r="A1039" s="456"/>
      <c r="B1039" s="414" t="s">
        <v>912</v>
      </c>
      <c r="C1039" s="828"/>
      <c r="D1039" s="831"/>
      <c r="E1039" s="812"/>
      <c r="F1039" s="834"/>
    </row>
    <row r="1040" spans="1:6">
      <c r="A1040" s="456"/>
      <c r="B1040" s="458" t="s">
        <v>913</v>
      </c>
      <c r="C1040" s="829"/>
      <c r="D1040" s="832"/>
      <c r="E1040" s="813"/>
      <c r="F1040" s="835"/>
    </row>
    <row r="1041" spans="1:6">
      <c r="A1041" s="452">
        <v>5</v>
      </c>
      <c r="B1041" s="459" t="s">
        <v>914</v>
      </c>
      <c r="C1041" s="404"/>
      <c r="D1041" s="460"/>
      <c r="E1041" s="697"/>
      <c r="F1041" s="461"/>
    </row>
    <row r="1042" spans="1:6" ht="62">
      <c r="A1042" s="462"/>
      <c r="B1042" s="463" t="s">
        <v>907</v>
      </c>
      <c r="C1042" s="404"/>
      <c r="D1042" s="460"/>
      <c r="E1042" s="696"/>
      <c r="F1042" s="461"/>
    </row>
    <row r="1043" spans="1:6">
      <c r="A1043" s="420"/>
      <c r="B1043" s="457" t="s">
        <v>915</v>
      </c>
      <c r="C1043" s="805" t="s">
        <v>124</v>
      </c>
      <c r="D1043" s="808">
        <v>6</v>
      </c>
      <c r="E1043" s="811"/>
      <c r="F1043" s="814">
        <f>D1043*E1043</f>
        <v>0</v>
      </c>
    </row>
    <row r="1044" spans="1:6">
      <c r="A1044" s="420"/>
      <c r="B1044" s="414" t="s">
        <v>916</v>
      </c>
      <c r="C1044" s="806"/>
      <c r="D1044" s="809"/>
      <c r="E1044" s="812"/>
      <c r="F1044" s="815"/>
    </row>
    <row r="1045" spans="1:6">
      <c r="A1045" s="420"/>
      <c r="B1045" s="414" t="s">
        <v>917</v>
      </c>
      <c r="C1045" s="806"/>
      <c r="D1045" s="809"/>
      <c r="E1045" s="812"/>
      <c r="F1045" s="815"/>
    </row>
    <row r="1046" spans="1:6">
      <c r="A1046" s="420"/>
      <c r="B1046" s="414" t="s">
        <v>911</v>
      </c>
      <c r="C1046" s="806"/>
      <c r="D1046" s="809"/>
      <c r="E1046" s="812"/>
      <c r="F1046" s="815"/>
    </row>
    <row r="1047" spans="1:6">
      <c r="A1047" s="420"/>
      <c r="B1047" s="414" t="s">
        <v>918</v>
      </c>
      <c r="C1047" s="806"/>
      <c r="D1047" s="809"/>
      <c r="E1047" s="812"/>
      <c r="F1047" s="815"/>
    </row>
    <row r="1048" spans="1:6">
      <c r="A1048" s="420"/>
      <c r="B1048" s="464" t="s">
        <v>913</v>
      </c>
      <c r="C1048" s="807"/>
      <c r="D1048" s="810"/>
      <c r="E1048" s="813"/>
      <c r="F1048" s="816"/>
    </row>
    <row r="1049" spans="1:6">
      <c r="A1049" s="465">
        <v>6</v>
      </c>
      <c r="B1049" s="466" t="s">
        <v>919</v>
      </c>
      <c r="C1049" s="467"/>
      <c r="D1049" s="468"/>
      <c r="E1049" s="697"/>
      <c r="F1049" s="383"/>
    </row>
    <row r="1050" spans="1:6" ht="62">
      <c r="A1050" s="469"/>
      <c r="B1050" s="470" t="s">
        <v>907</v>
      </c>
      <c r="C1050" s="467"/>
      <c r="D1050" s="468"/>
      <c r="E1050" s="696"/>
      <c r="F1050" s="383">
        <f>D1050*E1050</f>
        <v>0</v>
      </c>
    </row>
    <row r="1051" spans="1:6">
      <c r="A1051" s="471"/>
      <c r="B1051" s="470" t="s">
        <v>920</v>
      </c>
      <c r="C1051" s="817" t="s">
        <v>124</v>
      </c>
      <c r="D1051" s="793">
        <v>2</v>
      </c>
      <c r="E1051" s="811"/>
      <c r="F1051" s="799">
        <f>D1051*E1051</f>
        <v>0</v>
      </c>
    </row>
    <row r="1052" spans="1:6">
      <c r="A1052" s="471"/>
      <c r="B1052" s="472" t="s">
        <v>921</v>
      </c>
      <c r="C1052" s="818"/>
      <c r="D1052" s="794"/>
      <c r="E1052" s="812"/>
      <c r="F1052" s="800"/>
    </row>
    <row r="1053" spans="1:6">
      <c r="A1053" s="471"/>
      <c r="B1053" s="472" t="s">
        <v>922</v>
      </c>
      <c r="C1053" s="818"/>
      <c r="D1053" s="794"/>
      <c r="E1053" s="812"/>
      <c r="F1053" s="800"/>
    </row>
    <row r="1054" spans="1:6">
      <c r="A1054" s="471"/>
      <c r="B1054" s="472" t="s">
        <v>911</v>
      </c>
      <c r="C1054" s="818"/>
      <c r="D1054" s="794"/>
      <c r="E1054" s="812"/>
      <c r="F1054" s="800"/>
    </row>
    <row r="1055" spans="1:6">
      <c r="A1055" s="471"/>
      <c r="B1055" s="472" t="s">
        <v>918</v>
      </c>
      <c r="C1055" s="818"/>
      <c r="D1055" s="794"/>
      <c r="E1055" s="812"/>
      <c r="F1055" s="800"/>
    </row>
    <row r="1056" spans="1:6" ht="16" thickBot="1">
      <c r="A1056" s="473"/>
      <c r="B1056" s="474" t="s">
        <v>913</v>
      </c>
      <c r="C1056" s="818"/>
      <c r="D1056" s="794"/>
      <c r="E1056" s="813"/>
      <c r="F1056" s="801"/>
    </row>
    <row r="1057" spans="1:6" ht="16" thickTop="1">
      <c r="A1057" s="475"/>
      <c r="B1057" s="476" t="s">
        <v>923</v>
      </c>
      <c r="C1057" s="477" t="s">
        <v>124</v>
      </c>
      <c r="D1057" s="793">
        <v>3</v>
      </c>
      <c r="E1057" s="796"/>
      <c r="F1057" s="799">
        <f>D1057*E1057</f>
        <v>0</v>
      </c>
    </row>
    <row r="1058" spans="1:6">
      <c r="A1058" s="475"/>
      <c r="B1058" s="476" t="s">
        <v>924</v>
      </c>
      <c r="C1058" s="478"/>
      <c r="D1058" s="794"/>
      <c r="E1058" s="797"/>
      <c r="F1058" s="800"/>
    </row>
    <row r="1059" spans="1:6">
      <c r="A1059" s="475"/>
      <c r="B1059" s="476" t="s">
        <v>925</v>
      </c>
      <c r="C1059" s="479"/>
      <c r="D1059" s="794"/>
      <c r="E1059" s="797"/>
      <c r="F1059" s="800"/>
    </row>
    <row r="1060" spans="1:6">
      <c r="A1060" s="475"/>
      <c r="B1060" s="476" t="s">
        <v>911</v>
      </c>
      <c r="C1060" s="479"/>
      <c r="D1060" s="794"/>
      <c r="E1060" s="797"/>
      <c r="F1060" s="800"/>
    </row>
    <row r="1061" spans="1:6">
      <c r="A1061" s="475"/>
      <c r="B1061" s="472" t="s">
        <v>918</v>
      </c>
      <c r="C1061" s="478"/>
      <c r="D1061" s="794"/>
      <c r="E1061" s="797"/>
      <c r="F1061" s="800"/>
    </row>
    <row r="1062" spans="1:6" ht="16" thickBot="1">
      <c r="A1062" s="480"/>
      <c r="B1062" s="481" t="s">
        <v>913</v>
      </c>
      <c r="C1062" s="482"/>
      <c r="D1062" s="795"/>
      <c r="E1062" s="798"/>
      <c r="F1062" s="801"/>
    </row>
    <row r="1063" spans="1:6" ht="31.5" thickTop="1">
      <c r="A1063" s="483">
        <v>7</v>
      </c>
      <c r="B1063" s="484" t="s">
        <v>926</v>
      </c>
      <c r="C1063" s="485"/>
      <c r="D1063" s="486"/>
      <c r="E1063" s="701"/>
      <c r="F1063" s="378"/>
    </row>
    <row r="1064" spans="1:6">
      <c r="A1064" s="487">
        <v>7.1</v>
      </c>
      <c r="B1064" s="488" t="s">
        <v>927</v>
      </c>
      <c r="C1064" s="376"/>
      <c r="D1064" s="489"/>
      <c r="E1064" s="701"/>
      <c r="F1064" s="378">
        <f>D1064*E1064</f>
        <v>0</v>
      </c>
    </row>
    <row r="1065" spans="1:6" ht="31">
      <c r="A1065"/>
      <c r="B1065" s="490" t="s">
        <v>928</v>
      </c>
      <c r="C1065" s="491" t="s">
        <v>124</v>
      </c>
      <c r="D1065" s="492">
        <v>6</v>
      </c>
      <c r="E1065" s="702"/>
      <c r="F1065" s="493">
        <f>D1065*E1065</f>
        <v>0</v>
      </c>
    </row>
    <row r="1066" spans="1:6">
      <c r="A1066" s="494">
        <v>7.2</v>
      </c>
      <c r="B1066" s="495" t="s">
        <v>929</v>
      </c>
      <c r="C1066" s="496" t="s">
        <v>124</v>
      </c>
      <c r="D1066" s="497">
        <v>3</v>
      </c>
      <c r="E1066" s="703"/>
      <c r="F1066" s="406">
        <f>D1066*E1066</f>
        <v>0</v>
      </c>
    </row>
    <row r="1067" spans="1:6" ht="17.5">
      <c r="A1067">
        <v>8</v>
      </c>
      <c r="B1067" s="498" t="s">
        <v>930</v>
      </c>
      <c r="C1067" s="499"/>
      <c r="D1067" s="500"/>
      <c r="E1067" s="704"/>
      <c r="F1067" s="501"/>
    </row>
    <row r="1068" spans="1:6" ht="17.5">
      <c r="A1068">
        <v>8.1</v>
      </c>
      <c r="B1068" s="498" t="s">
        <v>931</v>
      </c>
      <c r="C1068" s="502" t="s">
        <v>781</v>
      </c>
      <c r="D1068" s="503">
        <v>2</v>
      </c>
      <c r="E1068" s="705"/>
      <c r="F1068" s="504">
        <f>D1068*E1068</f>
        <v>0</v>
      </c>
    </row>
    <row r="1069" spans="1:6" ht="140">
      <c r="A1069"/>
      <c r="B1069" s="505" t="s">
        <v>932</v>
      </c>
      <c r="C1069" s="506"/>
      <c r="D1069" s="500"/>
      <c r="E1069" s="704"/>
      <c r="F1069" s="501"/>
    </row>
    <row r="1070" spans="1:6" ht="17.5">
      <c r="A1070"/>
      <c r="B1070" s="507" t="s">
        <v>933</v>
      </c>
      <c r="C1070" s="506"/>
      <c r="D1070" s="500"/>
      <c r="E1070" s="704"/>
      <c r="F1070" s="501"/>
    </row>
    <row r="1071" spans="1:6" ht="17.5">
      <c r="A1071"/>
      <c r="B1071" s="507" t="s">
        <v>934</v>
      </c>
      <c r="C1071" s="506"/>
      <c r="D1071" s="500"/>
      <c r="E1071" s="704"/>
      <c r="F1071" s="501"/>
    </row>
    <row r="1072" spans="1:6" ht="17.5">
      <c r="A1072"/>
      <c r="B1072" s="507" t="s">
        <v>935</v>
      </c>
      <c r="C1072" s="506"/>
      <c r="D1072" s="500"/>
      <c r="E1072" s="704"/>
      <c r="F1072" s="501"/>
    </row>
    <row r="1073" spans="1:6" ht="17.5">
      <c r="A1073"/>
      <c r="B1073" s="507" t="s">
        <v>936</v>
      </c>
      <c r="C1073" s="506"/>
      <c r="D1073" s="500"/>
      <c r="E1073" s="704"/>
      <c r="F1073" s="501"/>
    </row>
    <row r="1074" spans="1:6" ht="17.5">
      <c r="A1074"/>
      <c r="B1074" s="508" t="s">
        <v>937</v>
      </c>
      <c r="C1074" s="506"/>
      <c r="D1074" s="500"/>
      <c r="E1074" s="704"/>
      <c r="F1074" s="501"/>
    </row>
    <row r="1075" spans="1:6" ht="17.5">
      <c r="A1075"/>
      <c r="B1075" s="509" t="s">
        <v>938</v>
      </c>
      <c r="C1075" s="506"/>
      <c r="D1075" s="500"/>
      <c r="E1075" s="704"/>
      <c r="F1075" s="501"/>
    </row>
    <row r="1076" spans="1:6" ht="35">
      <c r="A1076"/>
      <c r="B1076" s="509" t="s">
        <v>939</v>
      </c>
      <c r="C1076" s="506"/>
      <c r="D1076" s="500"/>
      <c r="E1076" s="704"/>
      <c r="F1076" s="501"/>
    </row>
    <row r="1077" spans="1:6" ht="17.5">
      <c r="A1077"/>
      <c r="B1077" s="509" t="s">
        <v>940</v>
      </c>
      <c r="C1077" s="506"/>
      <c r="D1077" s="500"/>
      <c r="E1077" s="704"/>
      <c r="F1077" s="501"/>
    </row>
    <row r="1078" spans="1:6" ht="17.5">
      <c r="A1078"/>
      <c r="B1078" s="510" t="s">
        <v>941</v>
      </c>
      <c r="C1078" s="499"/>
      <c r="D1078" s="500"/>
      <c r="E1078" s="704"/>
      <c r="F1078" s="501"/>
    </row>
    <row r="1079" spans="1:6" ht="17.5">
      <c r="A1079"/>
      <c r="B1079" s="511" t="s">
        <v>942</v>
      </c>
      <c r="C1079" s="499"/>
      <c r="D1079" s="500"/>
      <c r="E1079" s="704"/>
      <c r="F1079" s="501"/>
    </row>
    <row r="1080" spans="1:6" ht="17.5">
      <c r="A1080"/>
      <c r="B1080" s="512" t="s">
        <v>943</v>
      </c>
      <c r="C1080" s="499"/>
      <c r="D1080" s="500"/>
      <c r="E1080" s="704"/>
      <c r="F1080" s="501"/>
    </row>
    <row r="1081" spans="1:6" ht="17.5">
      <c r="A1081"/>
      <c r="B1081" s="511" t="s">
        <v>944</v>
      </c>
      <c r="C1081" s="499"/>
      <c r="D1081" s="500"/>
      <c r="E1081" s="704"/>
      <c r="F1081" s="501"/>
    </row>
    <row r="1082" spans="1:6" ht="17.5">
      <c r="A1082"/>
      <c r="B1082" s="513" t="s">
        <v>945</v>
      </c>
      <c r="C1082" s="499"/>
      <c r="D1082" s="500"/>
      <c r="E1082" s="704"/>
      <c r="F1082" s="501"/>
    </row>
    <row r="1083" spans="1:6">
      <c r="A1083"/>
      <c r="B1083" t="s">
        <v>946</v>
      </c>
      <c r="C1083" s="499"/>
      <c r="D1083" s="500"/>
      <c r="E1083" s="704"/>
      <c r="F1083" s="501"/>
    </row>
    <row r="1084" spans="1:6" ht="17.5">
      <c r="A1084"/>
      <c r="B1084" s="510" t="s">
        <v>947</v>
      </c>
      <c r="C1084" s="499"/>
      <c r="D1084" s="500"/>
      <c r="E1084" s="704"/>
      <c r="F1084" s="501"/>
    </row>
    <row r="1085" spans="1:6" ht="17.5">
      <c r="A1085"/>
      <c r="B1085" s="510" t="s">
        <v>948</v>
      </c>
      <c r="C1085" s="499"/>
      <c r="D1085" s="500"/>
      <c r="E1085" s="704"/>
      <c r="F1085" s="501"/>
    </row>
    <row r="1086" spans="1:6" ht="17.5">
      <c r="A1086"/>
      <c r="B1086" s="510" t="s">
        <v>949</v>
      </c>
      <c r="C1086" s="499"/>
      <c r="D1086" s="500"/>
      <c r="E1086" s="704"/>
      <c r="F1086" s="501"/>
    </row>
    <row r="1087" spans="1:6" ht="17.5">
      <c r="A1087"/>
      <c r="B1087" s="510" t="s">
        <v>950</v>
      </c>
      <c r="C1087" s="499"/>
      <c r="D1087" s="500"/>
      <c r="E1087" s="704"/>
      <c r="F1087" s="501"/>
    </row>
    <row r="1088" spans="1:6">
      <c r="A1088"/>
      <c r="B1088" t="s">
        <v>951</v>
      </c>
      <c r="C1088" s="499"/>
      <c r="D1088" s="500"/>
      <c r="E1088" s="704"/>
      <c r="F1088" s="501"/>
    </row>
    <row r="1089" spans="1:6" ht="122.5">
      <c r="A1089" s="514">
        <v>8.1999999999999993</v>
      </c>
      <c r="B1089" s="515" t="s">
        <v>952</v>
      </c>
      <c r="C1089" s="516"/>
      <c r="D1089" s="517"/>
      <c r="E1089" s="705"/>
      <c r="F1089" s="504"/>
    </row>
    <row r="1090" spans="1:6" ht="19">
      <c r="A1090" s="518"/>
      <c r="B1090" s="408" t="s">
        <v>878</v>
      </c>
      <c r="C1090" s="519" t="s">
        <v>879</v>
      </c>
      <c r="D1090" s="410">
        <v>7800</v>
      </c>
      <c r="E1090" s="706"/>
      <c r="F1090" s="520">
        <f t="shared" ref="F1090:F1092" si="27">D1090*E1090</f>
        <v>0</v>
      </c>
    </row>
    <row r="1091" spans="1:6" ht="19">
      <c r="A1091" s="518"/>
      <c r="B1091" s="408" t="s">
        <v>880</v>
      </c>
      <c r="C1091" s="519" t="s">
        <v>879</v>
      </c>
      <c r="D1091" s="410">
        <v>7500</v>
      </c>
      <c r="E1091" s="706"/>
      <c r="F1091" s="520">
        <f t="shared" si="27"/>
        <v>0</v>
      </c>
    </row>
    <row r="1092" spans="1:6" ht="19">
      <c r="A1092" s="518"/>
      <c r="B1092" s="521" t="s">
        <v>881</v>
      </c>
      <c r="C1092" s="522" t="s">
        <v>882</v>
      </c>
      <c r="D1092" s="410">
        <v>6900</v>
      </c>
      <c r="E1092" s="707"/>
      <c r="F1092" s="523">
        <f t="shared" si="27"/>
        <v>0</v>
      </c>
    </row>
    <row r="1093" spans="1:6" ht="17.5">
      <c r="A1093" s="376">
        <v>8.3000000000000007</v>
      </c>
      <c r="B1093" s="524" t="s">
        <v>953</v>
      </c>
      <c r="C1093" s="525" t="s">
        <v>781</v>
      </c>
      <c r="D1093" s="526">
        <v>90</v>
      </c>
      <c r="E1093" s="708"/>
      <c r="F1093" s="527">
        <f>D1093*E1093</f>
        <v>0</v>
      </c>
    </row>
    <row r="1094" spans="1:6" ht="52.5">
      <c r="A1094" s="528"/>
      <c r="B1094" s="509" t="s">
        <v>954</v>
      </c>
      <c r="C1094" s="499"/>
      <c r="D1094" s="529"/>
      <c r="E1094" s="709"/>
      <c r="F1094" s="530"/>
    </row>
    <row r="1095" spans="1:6" ht="17.5">
      <c r="A1095" s="528"/>
      <c r="B1095" s="507" t="s">
        <v>955</v>
      </c>
      <c r="C1095" s="499"/>
      <c r="D1095" s="529"/>
      <c r="E1095" s="709"/>
      <c r="F1095" s="530"/>
    </row>
    <row r="1096" spans="1:6" ht="17.5">
      <c r="A1096" s="528"/>
      <c r="B1096" s="507" t="s">
        <v>956</v>
      </c>
      <c r="C1096" s="499"/>
      <c r="D1096" s="529"/>
      <c r="E1096" s="709"/>
      <c r="F1096" s="530"/>
    </row>
    <row r="1097" spans="1:6" ht="17.5">
      <c r="A1097" s="528"/>
      <c r="B1097" s="531" t="s">
        <v>957</v>
      </c>
      <c r="C1097" s="499"/>
      <c r="D1097" s="529"/>
      <c r="E1097" s="709"/>
      <c r="F1097" s="530"/>
    </row>
    <row r="1098" spans="1:6" ht="17.5">
      <c r="A1098" s="528"/>
      <c r="B1098" s="507" t="s">
        <v>958</v>
      </c>
      <c r="C1098" s="532"/>
      <c r="D1098" s="533"/>
      <c r="E1098" s="709"/>
      <c r="F1098" s="530"/>
    </row>
    <row r="1099" spans="1:6" ht="17.5">
      <c r="A1099" s="534"/>
      <c r="B1099" s="535" t="s">
        <v>959</v>
      </c>
      <c r="C1099" s="536"/>
      <c r="D1099" s="537"/>
      <c r="E1099" s="710"/>
      <c r="F1099" s="538"/>
    </row>
    <row r="1100" spans="1:6" ht="17.5">
      <c r="A1100" s="376">
        <v>8.4</v>
      </c>
      <c r="B1100" s="539" t="s">
        <v>960</v>
      </c>
      <c r="C1100" s="540" t="s">
        <v>781</v>
      </c>
      <c r="D1100" s="541">
        <v>90</v>
      </c>
      <c r="E1100" s="708"/>
      <c r="F1100" s="527">
        <f>D1100*E1100</f>
        <v>0</v>
      </c>
    </row>
    <row r="1101" spans="1:6" ht="52.5">
      <c r="A1101" s="528"/>
      <c r="B1101" s="542" t="s">
        <v>961</v>
      </c>
      <c r="C1101" s="499"/>
      <c r="D1101" s="500"/>
      <c r="E1101" s="704"/>
      <c r="F1101" s="501"/>
    </row>
    <row r="1102" spans="1:6" ht="17.5">
      <c r="A1102" s="528"/>
      <c r="B1102" s="543" t="s">
        <v>955</v>
      </c>
      <c r="C1102" s="499"/>
      <c r="D1102" s="500"/>
      <c r="E1102" s="704"/>
      <c r="F1102" s="501"/>
    </row>
    <row r="1103" spans="1:6" ht="17.5">
      <c r="A1103" s="528"/>
      <c r="B1103" s="543" t="s">
        <v>962</v>
      </c>
      <c r="C1103" s="499"/>
      <c r="D1103" s="500"/>
      <c r="E1103" s="704"/>
      <c r="F1103" s="501"/>
    </row>
    <row r="1104" spans="1:6" ht="17.5">
      <c r="A1104" s="534"/>
      <c r="B1104" s="544" t="s">
        <v>963</v>
      </c>
      <c r="C1104" s="536"/>
      <c r="D1104" s="545"/>
      <c r="E1104" s="711"/>
      <c r="F1104" s="546"/>
    </row>
    <row r="1105" spans="1:6" ht="52.5">
      <c r="A1105" s="547">
        <v>9</v>
      </c>
      <c r="B1105" s="548" t="s">
        <v>964</v>
      </c>
      <c r="C1105" s="549" t="s">
        <v>124</v>
      </c>
      <c r="D1105" s="550">
        <v>6</v>
      </c>
      <c r="E1105" s="712"/>
      <c r="F1105" s="551"/>
    </row>
    <row r="1106" spans="1:6" ht="140">
      <c r="A1106" s="802"/>
      <c r="B1106" s="552" t="s">
        <v>965</v>
      </c>
      <c r="C1106" s="553"/>
      <c r="D1106" s="554"/>
      <c r="E1106" s="713"/>
      <c r="F1106" s="556"/>
    </row>
    <row r="1107" spans="1:6" ht="17.5">
      <c r="A1107" s="803"/>
      <c r="B1107" s="557" t="s">
        <v>966</v>
      </c>
      <c r="C1107" s="558"/>
      <c r="D1107" s="559"/>
      <c r="E1107" s="714"/>
      <c r="F1107" s="561"/>
    </row>
    <row r="1108" spans="1:6" ht="17.5">
      <c r="A1108" s="803"/>
      <c r="B1108" s="562" t="s">
        <v>967</v>
      </c>
      <c r="C1108" s="558"/>
      <c r="D1108" s="559"/>
      <c r="E1108" s="714"/>
      <c r="F1108" s="561"/>
    </row>
    <row r="1109" spans="1:6" ht="35">
      <c r="A1109" s="803"/>
      <c r="B1109" s="563" t="s">
        <v>968</v>
      </c>
      <c r="C1109" s="558"/>
      <c r="D1109" s="559"/>
      <c r="E1109" s="714"/>
      <c r="F1109" s="561"/>
    </row>
    <row r="1110" spans="1:6" ht="17.5">
      <c r="A1110" s="803"/>
      <c r="B1110" s="563" t="s">
        <v>969</v>
      </c>
      <c r="C1110" s="558"/>
      <c r="D1110" s="559"/>
      <c r="E1110" s="714"/>
      <c r="F1110" s="561"/>
    </row>
    <row r="1111" spans="1:6" ht="17.5">
      <c r="A1111" s="803"/>
      <c r="B1111" s="563" t="s">
        <v>970</v>
      </c>
      <c r="C1111" s="559"/>
      <c r="D1111" s="559"/>
      <c r="E1111" s="714"/>
      <c r="F1111" s="561"/>
    </row>
    <row r="1112" spans="1:6" ht="17.5">
      <c r="A1112" s="803"/>
      <c r="B1112" s="564" t="s">
        <v>971</v>
      </c>
      <c r="C1112" s="559"/>
      <c r="D1112" s="559"/>
      <c r="E1112" s="714"/>
      <c r="F1112" s="561"/>
    </row>
    <row r="1113" spans="1:6" ht="17.5">
      <c r="A1113" s="803"/>
      <c r="B1113" s="564" t="s">
        <v>972</v>
      </c>
      <c r="C1113" s="558"/>
      <c r="D1113" s="559"/>
      <c r="E1113" s="714"/>
      <c r="F1113" s="561"/>
    </row>
    <row r="1114" spans="1:6" ht="17.5">
      <c r="A1114" s="803"/>
      <c r="B1114" s="563" t="s">
        <v>973</v>
      </c>
      <c r="C1114" s="559"/>
      <c r="D1114" s="559"/>
      <c r="E1114" s="714"/>
      <c r="F1114" s="561"/>
    </row>
    <row r="1115" spans="1:6" ht="17.5">
      <c r="A1115" s="803"/>
      <c r="B1115" s="564" t="s">
        <v>974</v>
      </c>
      <c r="C1115" s="565"/>
      <c r="D1115" s="559"/>
      <c r="E1115" s="714"/>
      <c r="F1115" s="561"/>
    </row>
    <row r="1116" spans="1:6" ht="17.5">
      <c r="A1116" s="803"/>
      <c r="B1116" s="559" t="s">
        <v>975</v>
      </c>
      <c r="C1116" s="566"/>
      <c r="D1116" s="559"/>
      <c r="E1116" s="714"/>
      <c r="F1116" s="561"/>
    </row>
    <row r="1117" spans="1:6" ht="17.5">
      <c r="A1117" s="803"/>
      <c r="B1117" s="566" t="s">
        <v>976</v>
      </c>
      <c r="C1117" s="507"/>
      <c r="D1117" s="559"/>
      <c r="E1117" s="714"/>
      <c r="F1117" s="561"/>
    </row>
    <row r="1118" spans="1:6" ht="17.5">
      <c r="A1118" s="803"/>
      <c r="B1118" s="567" t="s">
        <v>977</v>
      </c>
      <c r="C1118" s="559"/>
      <c r="D1118" s="559"/>
      <c r="E1118" s="714"/>
      <c r="F1118" s="561"/>
    </row>
    <row r="1119" spans="1:6" ht="17.5">
      <c r="A1119" s="803"/>
      <c r="B1119" s="568" t="s">
        <v>978</v>
      </c>
      <c r="C1119" s="559"/>
      <c r="D1119" s="559"/>
      <c r="E1119" s="714"/>
      <c r="F1119" s="561"/>
    </row>
    <row r="1120" spans="1:6" ht="17.5">
      <c r="A1120" s="803"/>
      <c r="B1120" s="568" t="s">
        <v>979</v>
      </c>
      <c r="C1120" s="559"/>
      <c r="D1120" s="559"/>
      <c r="E1120" s="714"/>
      <c r="F1120" s="561"/>
    </row>
    <row r="1121" spans="1:6" ht="17.5">
      <c r="A1121" s="803"/>
      <c r="B1121" s="568" t="s">
        <v>980</v>
      </c>
      <c r="C1121" s="559"/>
      <c r="D1121" s="559"/>
      <c r="E1121" s="714"/>
      <c r="F1121" s="561"/>
    </row>
    <row r="1122" spans="1:6" ht="17.5">
      <c r="A1122" s="804"/>
      <c r="B1122" s="569" t="s">
        <v>981</v>
      </c>
      <c r="C1122" s="570"/>
      <c r="D1122" s="570"/>
      <c r="E1122" s="715"/>
      <c r="F1122" s="572"/>
    </row>
    <row r="1123" spans="1:6" ht="17.5">
      <c r="A1123" s="564">
        <v>10</v>
      </c>
      <c r="B1123" s="568" t="s">
        <v>982</v>
      </c>
      <c r="C1123" s="570"/>
      <c r="D1123" s="570"/>
      <c r="E1123" s="715"/>
      <c r="F1123" s="573"/>
    </row>
    <row r="1124" spans="1:6" ht="35">
      <c r="A1124" s="574">
        <v>10.1</v>
      </c>
      <c r="B1124" s="575" t="s">
        <v>983</v>
      </c>
      <c r="C1124" s="576" t="s">
        <v>984</v>
      </c>
      <c r="D1124" s="576">
        <v>12</v>
      </c>
      <c r="E1124" s="716"/>
      <c r="F1124" s="577">
        <f>D1124*E1124</f>
        <v>0</v>
      </c>
    </row>
    <row r="1125" spans="1:6" ht="140">
      <c r="A1125" s="554"/>
      <c r="B1125" s="578" t="s">
        <v>985</v>
      </c>
      <c r="C1125" s="554"/>
      <c r="D1125" s="554"/>
      <c r="E1125" s="713"/>
      <c r="F1125" s="556"/>
    </row>
    <row r="1126" spans="1:6" ht="17.5">
      <c r="A1126" s="559"/>
      <c r="B1126" s="579" t="s">
        <v>986</v>
      </c>
      <c r="C1126" s="580"/>
      <c r="D1126" s="559"/>
      <c r="E1126" s="714"/>
      <c r="F1126" s="561"/>
    </row>
    <row r="1127" spans="1:6" ht="17.5">
      <c r="A1127" s="559"/>
      <c r="B1127" s="581" t="s">
        <v>987</v>
      </c>
      <c r="C1127" s="558"/>
      <c r="D1127" s="559"/>
      <c r="E1127" s="714"/>
      <c r="F1127" s="561"/>
    </row>
    <row r="1128" spans="1:6" ht="17.5">
      <c r="A1128" s="559"/>
      <c r="B1128" s="581" t="s">
        <v>988</v>
      </c>
      <c r="C1128" s="558"/>
      <c r="D1128" s="559"/>
      <c r="E1128" s="714"/>
      <c r="F1128" s="561"/>
    </row>
    <row r="1129" spans="1:6" ht="17.5">
      <c r="A1129" s="559"/>
      <c r="B1129" s="581" t="s">
        <v>989</v>
      </c>
      <c r="C1129" s="558"/>
      <c r="D1129" s="559"/>
      <c r="E1129" s="714"/>
      <c r="F1129" s="561"/>
    </row>
    <row r="1130" spans="1:6" ht="17.5">
      <c r="A1130" s="559"/>
      <c r="B1130" s="581" t="s">
        <v>990</v>
      </c>
      <c r="C1130" s="558"/>
      <c r="D1130" s="559"/>
      <c r="E1130" s="714"/>
      <c r="F1130" s="561"/>
    </row>
    <row r="1131" spans="1:6" ht="35">
      <c r="A1131" s="559"/>
      <c r="B1131" s="563" t="s">
        <v>991</v>
      </c>
      <c r="C1131" s="558"/>
      <c r="D1131" s="559"/>
      <c r="E1131" s="714"/>
      <c r="F1131" s="561"/>
    </row>
    <row r="1132" spans="1:6" ht="17.5">
      <c r="A1132" s="559"/>
      <c r="B1132" s="581" t="s">
        <v>992</v>
      </c>
      <c r="C1132" s="558"/>
      <c r="D1132" s="559"/>
      <c r="E1132" s="714"/>
      <c r="F1132" s="561"/>
    </row>
    <row r="1133" spans="1:6" ht="17.5">
      <c r="A1133" s="559"/>
      <c r="B1133" s="581" t="s">
        <v>993</v>
      </c>
      <c r="C1133" s="558"/>
      <c r="D1133" s="559"/>
      <c r="E1133" s="714"/>
      <c r="F1133" s="561"/>
    </row>
    <row r="1134" spans="1:6" ht="17.5">
      <c r="A1134" s="559"/>
      <c r="B1134" s="581" t="s">
        <v>994</v>
      </c>
      <c r="C1134" s="558"/>
      <c r="D1134" s="559"/>
      <c r="E1134" s="714"/>
      <c r="F1134" s="561"/>
    </row>
    <row r="1135" spans="1:6" ht="17.5">
      <c r="A1135" s="559"/>
      <c r="B1135" s="581" t="s">
        <v>995</v>
      </c>
      <c r="C1135" s="558"/>
      <c r="D1135" s="559"/>
      <c r="E1135" s="714"/>
      <c r="F1135" s="561"/>
    </row>
    <row r="1136" spans="1:6" ht="35">
      <c r="A1136" s="559"/>
      <c r="B1136" s="563" t="s">
        <v>996</v>
      </c>
      <c r="C1136" s="558"/>
      <c r="D1136" s="559"/>
      <c r="E1136" s="714"/>
      <c r="F1136" s="561"/>
    </row>
    <row r="1137" spans="1:6" ht="17.5">
      <c r="A1137" s="559"/>
      <c r="B1137" s="581" t="s">
        <v>997</v>
      </c>
      <c r="C1137" s="558"/>
      <c r="D1137" s="559"/>
      <c r="E1137" s="714"/>
      <c r="F1137" s="561"/>
    </row>
    <row r="1138" spans="1:6" ht="17.5">
      <c r="A1138" s="559"/>
      <c r="B1138" s="582" t="s">
        <v>998</v>
      </c>
      <c r="C1138" s="558"/>
      <c r="D1138" s="559"/>
      <c r="E1138" s="714"/>
      <c r="F1138" s="561"/>
    </row>
    <row r="1139" spans="1:6" ht="17.5">
      <c r="A1139" s="559"/>
      <c r="B1139" s="583" t="s">
        <v>977</v>
      </c>
      <c r="C1139" s="559"/>
      <c r="D1139" s="559"/>
      <c r="E1139" s="714"/>
      <c r="F1139" s="561"/>
    </row>
    <row r="1140" spans="1:6" ht="17.5">
      <c r="A1140" s="559"/>
      <c r="B1140" s="584" t="s">
        <v>999</v>
      </c>
      <c r="C1140" s="559"/>
      <c r="D1140" s="559"/>
      <c r="E1140" s="714"/>
      <c r="F1140" s="561"/>
    </row>
    <row r="1141" spans="1:6" ht="17.5">
      <c r="A1141" s="559"/>
      <c r="B1141" s="584" t="s">
        <v>979</v>
      </c>
      <c r="C1141" s="559"/>
      <c r="D1141" s="559"/>
      <c r="E1141" s="714"/>
      <c r="F1141" s="561"/>
    </row>
    <row r="1142" spans="1:6" ht="17.5">
      <c r="A1142" s="559"/>
      <c r="B1142" s="584" t="s">
        <v>980</v>
      </c>
      <c r="C1142" s="559"/>
      <c r="D1142" s="559"/>
      <c r="E1142" s="714"/>
      <c r="F1142" s="561"/>
    </row>
    <row r="1143" spans="1:6" ht="17.5">
      <c r="A1143" s="570"/>
      <c r="B1143" s="585" t="s">
        <v>981</v>
      </c>
      <c r="C1143" s="570"/>
      <c r="D1143" s="570"/>
      <c r="E1143" s="715"/>
      <c r="F1143" s="572"/>
    </row>
    <row r="1144" spans="1:6" ht="70">
      <c r="A1144" s="586">
        <v>10.199999999999999</v>
      </c>
      <c r="B1144" s="587" t="s">
        <v>1000</v>
      </c>
      <c r="C1144" s="588" t="s">
        <v>984</v>
      </c>
      <c r="D1144" s="588">
        <v>2</v>
      </c>
      <c r="E1144" s="717"/>
      <c r="F1144" s="589">
        <f>D1144*E1144</f>
        <v>0</v>
      </c>
    </row>
    <row r="1145" spans="1:6" ht="140">
      <c r="A1145" s="790"/>
      <c r="B1145" s="552" t="s">
        <v>1001</v>
      </c>
      <c r="C1145" s="554"/>
      <c r="D1145" s="554"/>
      <c r="E1145" s="713"/>
      <c r="F1145" s="556"/>
    </row>
    <row r="1146" spans="1:6" ht="17.5">
      <c r="A1146" s="791"/>
      <c r="B1146" s="590" t="s">
        <v>1002</v>
      </c>
      <c r="C1146" s="559"/>
      <c r="D1146" s="559"/>
      <c r="E1146" s="714"/>
      <c r="F1146" s="561"/>
    </row>
    <row r="1147" spans="1:6" ht="17.5">
      <c r="A1147" s="791"/>
      <c r="B1147" s="584" t="s">
        <v>1003</v>
      </c>
      <c r="C1147" s="559"/>
      <c r="D1147" s="559"/>
      <c r="E1147" s="714"/>
      <c r="F1147" s="561"/>
    </row>
    <row r="1148" spans="1:6" ht="17.5">
      <c r="A1148" s="791"/>
      <c r="B1148" s="566" t="s">
        <v>1004</v>
      </c>
      <c r="C1148" s="559"/>
      <c r="D1148" s="559"/>
      <c r="E1148" s="714"/>
      <c r="F1148" s="561"/>
    </row>
    <row r="1149" spans="1:6" ht="17.5">
      <c r="A1149" s="791"/>
      <c r="B1149" s="566" t="s">
        <v>1005</v>
      </c>
      <c r="C1149" s="559"/>
      <c r="D1149" s="559"/>
      <c r="E1149" s="714"/>
      <c r="F1149" s="561"/>
    </row>
    <row r="1150" spans="1:6" ht="17.5">
      <c r="A1150" s="791"/>
      <c r="B1150" s="566" t="s">
        <v>1006</v>
      </c>
      <c r="C1150" s="559"/>
      <c r="D1150" s="559"/>
      <c r="E1150" s="714"/>
      <c r="F1150" s="561"/>
    </row>
    <row r="1151" spans="1:6" ht="17.5">
      <c r="A1151" s="791"/>
      <c r="B1151" s="566" t="s">
        <v>1007</v>
      </c>
      <c r="C1151" s="559"/>
      <c r="D1151" s="559"/>
      <c r="E1151" s="714"/>
      <c r="F1151" s="561"/>
    </row>
    <row r="1152" spans="1:6" ht="17.5">
      <c r="A1152" s="791"/>
      <c r="B1152" s="566" t="s">
        <v>1008</v>
      </c>
      <c r="C1152" s="559"/>
      <c r="D1152" s="559"/>
      <c r="E1152" s="714"/>
      <c r="F1152" s="561"/>
    </row>
    <row r="1153" spans="1:6" ht="17.5">
      <c r="A1153" s="791"/>
      <c r="B1153" s="566" t="s">
        <v>1009</v>
      </c>
      <c r="C1153" s="559"/>
      <c r="D1153" s="559"/>
      <c r="E1153" s="714"/>
      <c r="F1153" s="561"/>
    </row>
    <row r="1154" spans="1:6" ht="17.5">
      <c r="A1154" s="791"/>
      <c r="B1154" s="566" t="s">
        <v>1010</v>
      </c>
      <c r="C1154" s="559"/>
      <c r="D1154" s="559"/>
      <c r="E1154" s="714"/>
      <c r="F1154" s="561"/>
    </row>
    <row r="1155" spans="1:6" ht="17.5">
      <c r="A1155" s="791"/>
      <c r="B1155" s="566" t="s">
        <v>1011</v>
      </c>
      <c r="C1155" s="559"/>
      <c r="D1155" s="559"/>
      <c r="E1155" s="714"/>
      <c r="F1155" s="561"/>
    </row>
    <row r="1156" spans="1:6" ht="17.5">
      <c r="A1156" s="791"/>
      <c r="B1156" s="566" t="s">
        <v>1012</v>
      </c>
      <c r="C1156" s="559"/>
      <c r="D1156" s="559"/>
      <c r="E1156" s="714"/>
      <c r="F1156" s="561"/>
    </row>
    <row r="1157" spans="1:6" ht="17.5">
      <c r="A1157" s="791"/>
      <c r="B1157" s="591"/>
      <c r="C1157" s="570"/>
      <c r="D1157" s="570"/>
      <c r="E1157" s="715"/>
      <c r="F1157" s="572"/>
    </row>
    <row r="1158" spans="1:6" ht="17.5">
      <c r="A1158" s="791"/>
      <c r="B1158" s="592" t="s">
        <v>1013</v>
      </c>
      <c r="C1158" s="554"/>
      <c r="D1158" s="554"/>
      <c r="E1158" s="713"/>
      <c r="F1158" s="556"/>
    </row>
    <row r="1159" spans="1:6" ht="17.5">
      <c r="A1159" s="791"/>
      <c r="B1159" s="568" t="s">
        <v>1014</v>
      </c>
      <c r="C1159" s="559"/>
      <c r="D1159" s="559"/>
      <c r="E1159" s="714"/>
      <c r="F1159" s="561"/>
    </row>
    <row r="1160" spans="1:6" ht="17.5">
      <c r="A1160" s="791"/>
      <c r="B1160" s="568" t="s">
        <v>1015</v>
      </c>
      <c r="C1160" s="559"/>
      <c r="D1160" s="559"/>
      <c r="E1160" s="714"/>
      <c r="F1160" s="561"/>
    </row>
    <row r="1161" spans="1:6" ht="17.5">
      <c r="A1161" s="791"/>
      <c r="B1161" s="568" t="s">
        <v>1016</v>
      </c>
      <c r="C1161" s="559"/>
      <c r="D1161" s="559"/>
      <c r="E1161" s="714"/>
      <c r="F1161" s="561"/>
    </row>
    <row r="1162" spans="1:6" ht="17.5">
      <c r="A1162" s="791"/>
      <c r="B1162" s="568" t="s">
        <v>1017</v>
      </c>
      <c r="C1162" s="559"/>
      <c r="D1162" s="559"/>
      <c r="E1162" s="714"/>
      <c r="F1162" s="561"/>
    </row>
    <row r="1163" spans="1:6" ht="17.5">
      <c r="A1163" s="791"/>
      <c r="B1163" s="568" t="s">
        <v>1018</v>
      </c>
      <c r="C1163" s="559"/>
      <c r="D1163" s="559"/>
      <c r="E1163" s="714"/>
      <c r="F1163" s="561"/>
    </row>
    <row r="1164" spans="1:6" ht="17.5">
      <c r="A1164" s="791"/>
      <c r="B1164" s="568" t="s">
        <v>1019</v>
      </c>
      <c r="C1164" s="559"/>
      <c r="D1164" s="559"/>
      <c r="E1164" s="714"/>
      <c r="F1164" s="561"/>
    </row>
    <row r="1165" spans="1:6" ht="17.5">
      <c r="A1165" s="791"/>
      <c r="B1165" s="593" t="s">
        <v>1020</v>
      </c>
      <c r="C1165" s="559"/>
      <c r="D1165" s="559"/>
      <c r="E1165" s="714"/>
      <c r="F1165" s="561"/>
    </row>
    <row r="1166" spans="1:6" ht="17.5">
      <c r="A1166" s="791"/>
      <c r="B1166" s="568" t="s">
        <v>1021</v>
      </c>
      <c r="C1166" s="559"/>
      <c r="D1166" s="559"/>
      <c r="E1166" s="714"/>
      <c r="F1166" s="561"/>
    </row>
    <row r="1167" spans="1:6" ht="17.5">
      <c r="A1167" s="791"/>
      <c r="B1167" s="568" t="s">
        <v>1022</v>
      </c>
      <c r="C1167" s="559"/>
      <c r="D1167" s="559"/>
      <c r="E1167" s="714"/>
      <c r="F1167" s="561"/>
    </row>
    <row r="1168" spans="1:6" ht="17.5">
      <c r="A1168" s="791"/>
      <c r="B1168" s="568" t="s">
        <v>1023</v>
      </c>
      <c r="C1168" s="559"/>
      <c r="D1168" s="559"/>
      <c r="E1168" s="714"/>
      <c r="F1168" s="561"/>
    </row>
    <row r="1169" spans="1:6" ht="17.5">
      <c r="A1169" s="791"/>
      <c r="B1169" s="568" t="s">
        <v>1024</v>
      </c>
      <c r="C1169" s="559"/>
      <c r="D1169" s="559"/>
      <c r="E1169" s="714"/>
      <c r="F1169" s="561"/>
    </row>
    <row r="1170" spans="1:6" ht="17.5">
      <c r="A1170" s="792"/>
      <c r="B1170" s="570"/>
      <c r="C1170" s="570"/>
      <c r="D1170" s="570"/>
      <c r="E1170" s="715"/>
      <c r="F1170" s="572"/>
    </row>
    <row r="1171" spans="1:6" ht="70">
      <c r="A1171" s="586">
        <v>10.3</v>
      </c>
      <c r="B1171" s="587" t="s">
        <v>1025</v>
      </c>
      <c r="C1171" s="588" t="s">
        <v>984</v>
      </c>
      <c r="D1171" s="588">
        <v>2</v>
      </c>
      <c r="E1171" s="717"/>
      <c r="F1171" s="589">
        <f>D1171*E1171</f>
        <v>0</v>
      </c>
    </row>
    <row r="1172" spans="1:6" ht="140">
      <c r="A1172" s="790"/>
      <c r="B1172" s="552" t="s">
        <v>1001</v>
      </c>
      <c r="C1172" s="554"/>
      <c r="D1172" s="554"/>
      <c r="E1172" s="713"/>
      <c r="F1172" s="555"/>
    </row>
    <row r="1173" spans="1:6" ht="17.5">
      <c r="A1173" s="791"/>
      <c r="B1173" s="594" t="s">
        <v>1026</v>
      </c>
      <c r="C1173" s="559"/>
      <c r="D1173" s="559"/>
      <c r="E1173" s="714"/>
      <c r="F1173" s="560"/>
    </row>
    <row r="1174" spans="1:6" ht="17.5">
      <c r="A1174" s="791"/>
      <c r="B1174" s="584" t="s">
        <v>1003</v>
      </c>
      <c r="C1174" s="559"/>
      <c r="D1174" s="559"/>
      <c r="E1174" s="714"/>
      <c r="F1174" s="560"/>
    </row>
    <row r="1175" spans="1:6" ht="17.5">
      <c r="A1175" s="791"/>
      <c r="B1175" s="566" t="s">
        <v>1004</v>
      </c>
      <c r="C1175" s="559"/>
      <c r="D1175" s="559"/>
      <c r="E1175" s="714"/>
      <c r="F1175" s="560"/>
    </row>
    <row r="1176" spans="1:6" ht="17.5">
      <c r="A1176" s="791"/>
      <c r="B1176" s="566" t="s">
        <v>1005</v>
      </c>
      <c r="C1176" s="559"/>
      <c r="D1176" s="559"/>
      <c r="E1176" s="714"/>
      <c r="F1176" s="560"/>
    </row>
    <row r="1177" spans="1:6" ht="17.5">
      <c r="A1177" s="791"/>
      <c r="B1177" s="566" t="s">
        <v>1006</v>
      </c>
      <c r="C1177" s="559"/>
      <c r="D1177" s="559"/>
      <c r="E1177" s="714"/>
      <c r="F1177" s="560"/>
    </row>
    <row r="1178" spans="1:6" ht="17.5">
      <c r="A1178" s="791"/>
      <c r="B1178" s="566" t="s">
        <v>1007</v>
      </c>
      <c r="C1178" s="559"/>
      <c r="D1178" s="559"/>
      <c r="E1178" s="714"/>
      <c r="F1178" s="560"/>
    </row>
    <row r="1179" spans="1:6" ht="17.5">
      <c r="A1179" s="791"/>
      <c r="B1179" s="566" t="s">
        <v>1008</v>
      </c>
      <c r="C1179" s="559"/>
      <c r="D1179" s="559"/>
      <c r="E1179" s="714"/>
      <c r="F1179" s="560"/>
    </row>
    <row r="1180" spans="1:6" ht="17.5">
      <c r="A1180" s="791"/>
      <c r="B1180" s="566" t="s">
        <v>1009</v>
      </c>
      <c r="C1180" s="559"/>
      <c r="D1180" s="559"/>
      <c r="E1180" s="714"/>
      <c r="F1180" s="560"/>
    </row>
    <row r="1181" spans="1:6" ht="17.5">
      <c r="A1181" s="791"/>
      <c r="B1181" s="566" t="s">
        <v>1010</v>
      </c>
      <c r="C1181" s="559"/>
      <c r="D1181" s="559"/>
      <c r="E1181" s="714"/>
      <c r="F1181" s="560"/>
    </row>
    <row r="1182" spans="1:6" ht="17.5">
      <c r="A1182" s="791"/>
      <c r="B1182" s="566" t="s">
        <v>1027</v>
      </c>
      <c r="C1182" s="559"/>
      <c r="D1182" s="559"/>
      <c r="E1182" s="714"/>
      <c r="F1182" s="560"/>
    </row>
    <row r="1183" spans="1:6" ht="17.5">
      <c r="A1183" s="791"/>
      <c r="B1183" s="566" t="s">
        <v>1012</v>
      </c>
      <c r="C1183" s="559"/>
      <c r="D1183" s="559"/>
      <c r="E1183" s="714"/>
      <c r="F1183" s="560"/>
    </row>
    <row r="1184" spans="1:6" ht="17.5">
      <c r="A1184" s="791"/>
      <c r="B1184" s="591"/>
      <c r="C1184" s="570"/>
      <c r="D1184" s="570"/>
      <c r="E1184" s="715"/>
      <c r="F1184" s="571"/>
    </row>
    <row r="1185" spans="1:6" ht="17.5">
      <c r="A1185" s="791"/>
      <c r="B1185" s="592" t="s">
        <v>1028</v>
      </c>
      <c r="C1185" s="554"/>
      <c r="D1185" s="554"/>
      <c r="E1185" s="713"/>
      <c r="F1185" s="555"/>
    </row>
    <row r="1186" spans="1:6" ht="17.5">
      <c r="A1186" s="791"/>
      <c r="B1186" s="568" t="s">
        <v>1029</v>
      </c>
      <c r="C1186" s="559"/>
      <c r="D1186" s="559"/>
      <c r="E1186" s="714"/>
      <c r="F1186" s="560"/>
    </row>
    <row r="1187" spans="1:6" ht="17.5">
      <c r="A1187" s="791"/>
      <c r="B1187" s="568" t="s">
        <v>1015</v>
      </c>
      <c r="C1187" s="559"/>
      <c r="D1187" s="559"/>
      <c r="E1187" s="714"/>
      <c r="F1187" s="560"/>
    </row>
    <row r="1188" spans="1:6" ht="17.5">
      <c r="A1188" s="791"/>
      <c r="B1188" s="568" t="s">
        <v>1016</v>
      </c>
      <c r="C1188" s="559"/>
      <c r="D1188" s="559"/>
      <c r="E1188" s="714"/>
      <c r="F1188" s="560"/>
    </row>
    <row r="1189" spans="1:6" ht="17.5">
      <c r="A1189" s="791"/>
      <c r="B1189" s="568" t="s">
        <v>1017</v>
      </c>
      <c r="C1189" s="559"/>
      <c r="D1189" s="559"/>
      <c r="E1189" s="714"/>
      <c r="F1189" s="560"/>
    </row>
    <row r="1190" spans="1:6" ht="17.5">
      <c r="A1190" s="791"/>
      <c r="B1190" s="568" t="s">
        <v>1018</v>
      </c>
      <c r="C1190" s="559"/>
      <c r="D1190" s="559"/>
      <c r="E1190" s="714"/>
      <c r="F1190" s="560"/>
    </row>
    <row r="1191" spans="1:6" ht="17.5">
      <c r="A1191" s="791"/>
      <c r="B1191" s="568" t="s">
        <v>1019</v>
      </c>
      <c r="C1191" s="559"/>
      <c r="D1191" s="559"/>
      <c r="E1191" s="714"/>
      <c r="F1191" s="560"/>
    </row>
    <row r="1192" spans="1:6" ht="17.5">
      <c r="A1192" s="791"/>
      <c r="B1192" s="593" t="s">
        <v>1020</v>
      </c>
      <c r="C1192" s="559"/>
      <c r="D1192" s="559"/>
      <c r="E1192" s="714"/>
      <c r="F1192" s="560"/>
    </row>
    <row r="1193" spans="1:6" ht="17.5">
      <c r="A1193" s="791"/>
      <c r="B1193" s="568" t="s">
        <v>1021</v>
      </c>
      <c r="C1193" s="559"/>
      <c r="D1193" s="559"/>
      <c r="E1193" s="714"/>
      <c r="F1193" s="560"/>
    </row>
    <row r="1194" spans="1:6" ht="17.5">
      <c r="A1194" s="791"/>
      <c r="B1194" s="568" t="s">
        <v>1022</v>
      </c>
      <c r="C1194" s="559"/>
      <c r="D1194" s="559"/>
      <c r="E1194" s="714"/>
      <c r="F1194" s="560"/>
    </row>
    <row r="1195" spans="1:6" ht="17.5">
      <c r="A1195" s="791"/>
      <c r="B1195" s="568" t="s">
        <v>1023</v>
      </c>
      <c r="C1195" s="559"/>
      <c r="D1195" s="559"/>
      <c r="E1195" s="714"/>
      <c r="F1195" s="560"/>
    </row>
    <row r="1196" spans="1:6" ht="17.5">
      <c r="A1196" s="791"/>
      <c r="B1196" s="568" t="s">
        <v>1024</v>
      </c>
      <c r="C1196" s="559"/>
      <c r="D1196" s="559"/>
      <c r="E1196" s="714"/>
      <c r="F1196" s="560"/>
    </row>
    <row r="1197" spans="1:6" ht="35">
      <c r="A1197" s="791"/>
      <c r="B1197" s="511" t="s">
        <v>1030</v>
      </c>
      <c r="C1197" s="559"/>
      <c r="D1197" s="559"/>
      <c r="E1197" s="714"/>
      <c r="F1197" s="560"/>
    </row>
    <row r="1198" spans="1:6" ht="35">
      <c r="A1198" s="791"/>
      <c r="B1198" s="511" t="s">
        <v>1031</v>
      </c>
      <c r="C1198" s="559"/>
      <c r="D1198" s="559"/>
      <c r="E1198" s="714"/>
      <c r="F1198" s="560"/>
    </row>
    <row r="1199" spans="1:6" ht="17.5">
      <c r="A1199" s="792"/>
      <c r="B1199" s="511" t="s">
        <v>1032</v>
      </c>
      <c r="C1199" s="570"/>
      <c r="D1199" s="570"/>
      <c r="E1199" s="715"/>
      <c r="F1199" s="571"/>
    </row>
    <row r="1200" spans="1:6" ht="70">
      <c r="A1200" s="586">
        <v>10.4</v>
      </c>
      <c r="B1200" s="575" t="s">
        <v>1033</v>
      </c>
      <c r="C1200" s="588" t="s">
        <v>984</v>
      </c>
      <c r="D1200" s="588">
        <v>3</v>
      </c>
      <c r="E1200" s="717"/>
      <c r="F1200" s="589">
        <f>D1200*E1200</f>
        <v>0</v>
      </c>
    </row>
    <row r="1201" spans="1:6" ht="140">
      <c r="A1201" s="790"/>
      <c r="B1201" s="552" t="s">
        <v>1034</v>
      </c>
      <c r="C1201" s="554"/>
      <c r="D1201" s="554"/>
      <c r="E1201" s="713"/>
      <c r="F1201" s="555"/>
    </row>
    <row r="1202" spans="1:6" ht="17.5">
      <c r="A1202" s="791"/>
      <c r="B1202" s="594" t="s">
        <v>1026</v>
      </c>
      <c r="C1202" s="559"/>
      <c r="D1202" s="559"/>
      <c r="E1202" s="714"/>
      <c r="F1202" s="560"/>
    </row>
    <row r="1203" spans="1:6" ht="17.5">
      <c r="A1203" s="791"/>
      <c r="B1203" s="584" t="s">
        <v>1035</v>
      </c>
      <c r="C1203" s="559"/>
      <c r="D1203" s="559"/>
      <c r="E1203" s="714"/>
      <c r="F1203" s="560"/>
    </row>
    <row r="1204" spans="1:6" ht="17.5">
      <c r="A1204" s="791"/>
      <c r="B1204" s="566" t="s">
        <v>1004</v>
      </c>
      <c r="C1204" s="559"/>
      <c r="D1204" s="559"/>
      <c r="E1204" s="714"/>
      <c r="F1204" s="560"/>
    </row>
    <row r="1205" spans="1:6" ht="17.5">
      <c r="A1205" s="791"/>
      <c r="B1205" s="566" t="s">
        <v>1005</v>
      </c>
      <c r="C1205" s="559"/>
      <c r="D1205" s="559"/>
      <c r="E1205" s="714"/>
      <c r="F1205" s="560"/>
    </row>
    <row r="1206" spans="1:6" ht="17.5">
      <c r="A1206" s="791"/>
      <c r="B1206" s="566" t="s">
        <v>1006</v>
      </c>
      <c r="C1206" s="559"/>
      <c r="D1206" s="559"/>
      <c r="E1206" s="714"/>
      <c r="F1206" s="560"/>
    </row>
    <row r="1207" spans="1:6" ht="17.5">
      <c r="A1207" s="791"/>
      <c r="B1207" s="566" t="s">
        <v>1036</v>
      </c>
      <c r="C1207" s="559"/>
      <c r="D1207" s="559"/>
      <c r="E1207" s="714"/>
      <c r="F1207" s="560"/>
    </row>
    <row r="1208" spans="1:6" ht="17.5">
      <c r="A1208" s="791"/>
      <c r="B1208" s="566" t="s">
        <v>1008</v>
      </c>
      <c r="C1208" s="559"/>
      <c r="D1208" s="559"/>
      <c r="E1208" s="714"/>
      <c r="F1208" s="560"/>
    </row>
    <row r="1209" spans="1:6" ht="17.5">
      <c r="A1209" s="791"/>
      <c r="B1209" s="566" t="s">
        <v>1009</v>
      </c>
      <c r="C1209" s="559"/>
      <c r="D1209" s="559"/>
      <c r="E1209" s="714"/>
      <c r="F1209" s="560"/>
    </row>
    <row r="1210" spans="1:6" ht="17.5">
      <c r="A1210" s="791"/>
      <c r="B1210" s="566" t="s">
        <v>1010</v>
      </c>
      <c r="C1210" s="559"/>
      <c r="D1210" s="559"/>
      <c r="E1210" s="714"/>
      <c r="F1210" s="560"/>
    </row>
    <row r="1211" spans="1:6" ht="17.5">
      <c r="A1211" s="791"/>
      <c r="B1211" s="566" t="s">
        <v>1027</v>
      </c>
      <c r="C1211" s="559"/>
      <c r="D1211" s="559"/>
      <c r="E1211" s="714"/>
      <c r="F1211" s="560"/>
    </row>
    <row r="1212" spans="1:6" ht="17.5">
      <c r="A1212" s="791"/>
      <c r="B1212" s="566" t="s">
        <v>1012</v>
      </c>
      <c r="C1212" s="559"/>
      <c r="D1212" s="559"/>
      <c r="E1212" s="714"/>
      <c r="F1212" s="560"/>
    </row>
    <row r="1213" spans="1:6" ht="17.5">
      <c r="A1213" s="791"/>
      <c r="B1213" s="591"/>
      <c r="C1213" s="570"/>
      <c r="D1213" s="570"/>
      <c r="E1213" s="715"/>
      <c r="F1213" s="571"/>
    </row>
    <row r="1214" spans="1:6" ht="17.5">
      <c r="A1214" s="791"/>
      <c r="B1214" s="592" t="s">
        <v>1028</v>
      </c>
      <c r="C1214" s="554"/>
      <c r="D1214" s="554"/>
      <c r="E1214" s="713"/>
      <c r="F1214" s="555"/>
    </row>
    <row r="1215" spans="1:6" ht="17.5">
      <c r="A1215" s="791"/>
      <c r="B1215" s="568" t="s">
        <v>1141</v>
      </c>
      <c r="C1215" s="559"/>
      <c r="D1215" s="559"/>
      <c r="E1215" s="714"/>
      <c r="F1215" s="560"/>
    </row>
    <row r="1216" spans="1:6" ht="17.5">
      <c r="A1216" s="791"/>
      <c r="B1216" s="568" t="s">
        <v>1015</v>
      </c>
      <c r="C1216" s="559"/>
      <c r="D1216" s="559"/>
      <c r="E1216" s="714"/>
      <c r="F1216" s="560"/>
    </row>
    <row r="1217" spans="1:6" ht="17.5">
      <c r="A1217" s="791"/>
      <c r="B1217" s="568" t="s">
        <v>1016</v>
      </c>
      <c r="C1217" s="559"/>
      <c r="D1217" s="559"/>
      <c r="E1217" s="714"/>
      <c r="F1217" s="560"/>
    </row>
    <row r="1218" spans="1:6" ht="17.5">
      <c r="A1218" s="791"/>
      <c r="B1218" s="568" t="s">
        <v>1017</v>
      </c>
      <c r="C1218" s="559"/>
      <c r="D1218" s="559"/>
      <c r="E1218" s="714"/>
      <c r="F1218" s="560"/>
    </row>
    <row r="1219" spans="1:6" ht="17.5">
      <c r="A1219" s="791"/>
      <c r="B1219" s="568" t="s">
        <v>1018</v>
      </c>
      <c r="C1219" s="559"/>
      <c r="D1219" s="559"/>
      <c r="E1219" s="714"/>
      <c r="F1219" s="560"/>
    </row>
    <row r="1220" spans="1:6" ht="17.5">
      <c r="A1220" s="791"/>
      <c r="B1220" s="568" t="s">
        <v>1019</v>
      </c>
      <c r="C1220" s="559"/>
      <c r="D1220" s="559"/>
      <c r="E1220" s="714"/>
      <c r="F1220" s="560"/>
    </row>
    <row r="1221" spans="1:6" ht="17.5">
      <c r="A1221" s="791"/>
      <c r="B1221" s="593" t="s">
        <v>1020</v>
      </c>
      <c r="C1221" s="559"/>
      <c r="D1221" s="559"/>
      <c r="E1221" s="714"/>
      <c r="F1221" s="560"/>
    </row>
    <row r="1222" spans="1:6" ht="17.5">
      <c r="A1222" s="791"/>
      <c r="B1222" s="568" t="s">
        <v>1021</v>
      </c>
      <c r="C1222" s="559"/>
      <c r="D1222" s="559"/>
      <c r="E1222" s="714"/>
      <c r="F1222" s="560"/>
    </row>
    <row r="1223" spans="1:6" ht="17.5">
      <c r="A1223" s="791"/>
      <c r="B1223" s="568" t="s">
        <v>1022</v>
      </c>
      <c r="C1223" s="559"/>
      <c r="D1223" s="559"/>
      <c r="E1223" s="714"/>
      <c r="F1223" s="560"/>
    </row>
    <row r="1224" spans="1:6" ht="17.5">
      <c r="A1224" s="791"/>
      <c r="B1224" s="568" t="s">
        <v>1023</v>
      </c>
      <c r="C1224" s="559"/>
      <c r="D1224" s="559"/>
      <c r="E1224" s="714"/>
      <c r="F1224" s="560"/>
    </row>
    <row r="1225" spans="1:6" ht="17.5">
      <c r="A1225" s="791"/>
      <c r="B1225" s="568" t="s">
        <v>1024</v>
      </c>
      <c r="C1225" s="559"/>
      <c r="D1225" s="559"/>
      <c r="E1225" s="714"/>
      <c r="F1225" s="560"/>
    </row>
    <row r="1226" spans="1:6" ht="35">
      <c r="A1226" s="791"/>
      <c r="B1226" s="511" t="s">
        <v>1030</v>
      </c>
      <c r="C1226" s="559"/>
      <c r="D1226" s="559"/>
      <c r="E1226" s="714"/>
      <c r="F1226" s="560"/>
    </row>
    <row r="1227" spans="1:6" ht="35">
      <c r="A1227" s="791"/>
      <c r="B1227" s="511" t="s">
        <v>1031</v>
      </c>
      <c r="C1227" s="559"/>
      <c r="D1227" s="559"/>
      <c r="E1227" s="714"/>
      <c r="F1227" s="560"/>
    </row>
    <row r="1228" spans="1:6" ht="17.5">
      <c r="A1228" s="791"/>
      <c r="B1228" s="511" t="s">
        <v>1032</v>
      </c>
      <c r="C1228" s="559"/>
      <c r="D1228" s="559"/>
      <c r="E1228" s="714"/>
      <c r="F1228" s="560"/>
    </row>
    <row r="1229" spans="1:6" ht="70">
      <c r="A1229" s="586">
        <v>10.5</v>
      </c>
      <c r="B1229" s="575" t="s">
        <v>1037</v>
      </c>
      <c r="C1229" s="588" t="s">
        <v>984</v>
      </c>
      <c r="D1229" s="588">
        <v>3</v>
      </c>
      <c r="E1229" s="717"/>
      <c r="F1229" s="589">
        <f>D1229*E1229</f>
        <v>0</v>
      </c>
    </row>
    <row r="1230" spans="1:6" ht="140">
      <c r="A1230" s="790"/>
      <c r="B1230" s="552" t="s">
        <v>1038</v>
      </c>
      <c r="C1230" s="554"/>
      <c r="D1230" s="554"/>
      <c r="E1230" s="713"/>
      <c r="F1230" s="555"/>
    </row>
    <row r="1231" spans="1:6" ht="17.5">
      <c r="A1231" s="791"/>
      <c r="B1231" s="579" t="s">
        <v>986</v>
      </c>
      <c r="C1231" s="559"/>
      <c r="D1231" s="559"/>
      <c r="E1231" s="714"/>
      <c r="F1231" s="560"/>
    </row>
    <row r="1232" spans="1:6" ht="17.5">
      <c r="A1232" s="791"/>
      <c r="B1232" s="581" t="s">
        <v>1039</v>
      </c>
      <c r="C1232" s="559"/>
      <c r="D1232" s="559"/>
      <c r="E1232" s="714"/>
      <c r="F1232" s="560"/>
    </row>
    <row r="1233" spans="1:6" ht="17.5">
      <c r="A1233" s="791"/>
      <c r="B1233" s="581" t="s">
        <v>988</v>
      </c>
      <c r="C1233" s="559"/>
      <c r="D1233" s="559"/>
      <c r="E1233" s="714"/>
      <c r="F1233" s="560"/>
    </row>
    <row r="1234" spans="1:6" ht="17.5">
      <c r="A1234" s="791"/>
      <c r="B1234" s="581" t="s">
        <v>989</v>
      </c>
      <c r="C1234" s="559"/>
      <c r="D1234" s="559"/>
      <c r="E1234" s="714"/>
      <c r="F1234" s="560"/>
    </row>
    <row r="1235" spans="1:6" ht="17.5">
      <c r="A1235" s="791"/>
      <c r="B1235" s="581" t="s">
        <v>990</v>
      </c>
      <c r="C1235" s="559"/>
      <c r="D1235" s="559"/>
      <c r="E1235" s="714"/>
      <c r="F1235" s="560"/>
    </row>
    <row r="1236" spans="1:6" ht="35">
      <c r="A1236" s="791"/>
      <c r="B1236" s="563" t="s">
        <v>991</v>
      </c>
      <c r="C1236" s="559"/>
      <c r="D1236" s="559"/>
      <c r="E1236" s="714"/>
      <c r="F1236" s="560"/>
    </row>
    <row r="1237" spans="1:6" ht="17.5">
      <c r="A1237" s="791"/>
      <c r="B1237" s="581" t="s">
        <v>992</v>
      </c>
      <c r="C1237" s="559"/>
      <c r="D1237" s="559"/>
      <c r="E1237" s="714"/>
      <c r="F1237" s="560"/>
    </row>
    <row r="1238" spans="1:6" ht="17.5">
      <c r="A1238" s="791"/>
      <c r="B1238" s="581" t="s">
        <v>993</v>
      </c>
      <c r="C1238" s="559"/>
      <c r="D1238" s="559"/>
      <c r="E1238" s="714"/>
      <c r="F1238" s="560"/>
    </row>
    <row r="1239" spans="1:6" ht="17.5">
      <c r="A1239" s="791"/>
      <c r="B1239" s="581" t="s">
        <v>994</v>
      </c>
      <c r="C1239" s="559"/>
      <c r="D1239" s="559"/>
      <c r="E1239" s="714"/>
      <c r="F1239" s="560"/>
    </row>
    <row r="1240" spans="1:6" ht="17.5">
      <c r="A1240" s="791"/>
      <c r="B1240" s="581" t="s">
        <v>995</v>
      </c>
      <c r="C1240" s="559"/>
      <c r="D1240" s="559"/>
      <c r="E1240" s="718"/>
      <c r="F1240" s="559"/>
    </row>
    <row r="1241" spans="1:6" ht="35">
      <c r="A1241" s="791"/>
      <c r="B1241" s="563" t="s">
        <v>996</v>
      </c>
      <c r="C1241" s="559"/>
      <c r="D1241" s="559"/>
      <c r="E1241" s="718"/>
      <c r="F1241" s="559"/>
    </row>
    <row r="1242" spans="1:6" ht="17.5">
      <c r="A1242" s="791"/>
      <c r="B1242" s="581" t="s">
        <v>997</v>
      </c>
      <c r="C1242" s="559"/>
      <c r="D1242" s="559"/>
      <c r="E1242" s="718"/>
      <c r="F1242" s="559"/>
    </row>
    <row r="1243" spans="1:6" ht="17.5">
      <c r="A1243" s="791"/>
      <c r="B1243" s="582" t="s">
        <v>998</v>
      </c>
      <c r="C1243" s="559"/>
      <c r="D1243" s="559"/>
      <c r="E1243" s="718"/>
      <c r="F1243" s="559"/>
    </row>
    <row r="1244" spans="1:6" ht="17.5">
      <c r="A1244" s="791"/>
      <c r="B1244" s="583" t="s">
        <v>977</v>
      </c>
      <c r="C1244" s="559"/>
      <c r="D1244" s="559"/>
      <c r="E1244" s="714"/>
      <c r="F1244" s="560"/>
    </row>
    <row r="1245" spans="1:6" ht="17.5">
      <c r="A1245" s="791"/>
      <c r="B1245" s="584" t="s">
        <v>999</v>
      </c>
      <c r="C1245" s="559"/>
      <c r="D1245" s="559"/>
      <c r="E1245" s="714"/>
      <c r="F1245" s="560"/>
    </row>
    <row r="1246" spans="1:6" ht="17.5">
      <c r="A1246" s="791"/>
      <c r="B1246" s="584" t="s">
        <v>979</v>
      </c>
      <c r="C1246" s="559"/>
      <c r="D1246" s="559"/>
      <c r="E1246" s="714"/>
      <c r="F1246" s="560"/>
    </row>
    <row r="1247" spans="1:6" ht="17.5">
      <c r="A1247" s="791"/>
      <c r="B1247" s="584" t="s">
        <v>980</v>
      </c>
      <c r="C1247" s="559"/>
      <c r="D1247" s="559"/>
      <c r="E1247" s="714"/>
      <c r="F1247" s="560"/>
    </row>
    <row r="1248" spans="1:6" ht="17.5">
      <c r="A1248" s="791"/>
      <c r="B1248" s="585" t="s">
        <v>981</v>
      </c>
      <c r="C1248" s="570"/>
      <c r="D1248" s="570"/>
      <c r="E1248" s="715"/>
      <c r="F1248" s="571"/>
    </row>
    <row r="1249" spans="1:6" ht="17.5">
      <c r="A1249" s="791"/>
      <c r="B1249" s="593" t="s">
        <v>1020</v>
      </c>
      <c r="C1249" s="559"/>
      <c r="D1249" s="559"/>
      <c r="E1249" s="714"/>
      <c r="F1249" s="560"/>
    </row>
    <row r="1250" spans="1:6" ht="17.5">
      <c r="A1250" s="791"/>
      <c r="B1250" s="568" t="s">
        <v>1021</v>
      </c>
      <c r="C1250" s="559"/>
      <c r="D1250" s="559"/>
      <c r="E1250" s="714"/>
      <c r="F1250" s="560"/>
    </row>
    <row r="1251" spans="1:6" ht="17.5">
      <c r="A1251" s="791"/>
      <c r="B1251" s="568" t="s">
        <v>1022</v>
      </c>
      <c r="C1251" s="559"/>
      <c r="D1251" s="559"/>
      <c r="E1251" s="714"/>
      <c r="F1251" s="560"/>
    </row>
    <row r="1252" spans="1:6" ht="17.5">
      <c r="A1252" s="791"/>
      <c r="B1252" s="568" t="s">
        <v>1023</v>
      </c>
      <c r="C1252" s="559"/>
      <c r="D1252" s="559"/>
      <c r="E1252" s="714"/>
      <c r="F1252" s="560"/>
    </row>
    <row r="1253" spans="1:6" ht="17.5">
      <c r="A1253" s="791"/>
      <c r="B1253" s="568" t="s">
        <v>1024</v>
      </c>
      <c r="C1253" s="559"/>
      <c r="D1253" s="559"/>
      <c r="E1253" s="714"/>
      <c r="F1253" s="560"/>
    </row>
    <row r="1254" spans="1:6" ht="17.5">
      <c r="A1254" s="792"/>
      <c r="B1254" s="570"/>
      <c r="C1254" s="570"/>
      <c r="D1254" s="570"/>
      <c r="E1254" s="715"/>
      <c r="F1254" s="571"/>
    </row>
    <row r="1255" spans="1:6" ht="17.5">
      <c r="A1255" s="595">
        <v>11</v>
      </c>
      <c r="B1255" s="596" t="s">
        <v>705</v>
      </c>
      <c r="C1255" s="597"/>
      <c r="D1255" s="598"/>
      <c r="E1255" s="599"/>
      <c r="F1255" s="600">
        <f t="shared" ref="F1255:F1260" si="28">D1255*E1255</f>
        <v>0</v>
      </c>
    </row>
    <row r="1256" spans="1:6" ht="122.5">
      <c r="A1256" s="601"/>
      <c r="B1256" s="602" t="s">
        <v>706</v>
      </c>
      <c r="C1256" s="603" t="s">
        <v>352</v>
      </c>
      <c r="D1256" s="603">
        <v>10</v>
      </c>
      <c r="E1256" s="719"/>
      <c r="F1256" s="600">
        <f t="shared" si="28"/>
        <v>0</v>
      </c>
    </row>
    <row r="1257" spans="1:6" ht="17.5">
      <c r="A1257" s="604">
        <v>12</v>
      </c>
      <c r="B1257" s="605" t="s">
        <v>1040</v>
      </c>
      <c r="C1257" s="597"/>
      <c r="D1257" s="598"/>
      <c r="E1257" s="599"/>
      <c r="F1257" s="600">
        <f t="shared" si="28"/>
        <v>0</v>
      </c>
    </row>
    <row r="1258" spans="1:6" ht="52.5">
      <c r="A1258" s="606"/>
      <c r="B1258" s="607" t="s">
        <v>707</v>
      </c>
      <c r="C1258" s="608" t="s">
        <v>352</v>
      </c>
      <c r="D1258" s="608">
        <v>2</v>
      </c>
      <c r="E1258" s="720"/>
      <c r="F1258" s="609">
        <f t="shared" si="28"/>
        <v>0</v>
      </c>
    </row>
    <row r="1259" spans="1:6" ht="17.5">
      <c r="A1259" s="610">
        <v>13</v>
      </c>
      <c r="B1259" s="611" t="s">
        <v>1041</v>
      </c>
      <c r="C1259" s="612"/>
      <c r="D1259" s="613"/>
      <c r="E1259" s="721"/>
      <c r="F1259" s="614"/>
    </row>
    <row r="1260" spans="1:6" ht="52.5">
      <c r="A1260" s="615"/>
      <c r="B1260" s="616" t="s">
        <v>1042</v>
      </c>
      <c r="C1260" s="617" t="s">
        <v>352</v>
      </c>
      <c r="D1260" s="603">
        <v>2</v>
      </c>
      <c r="E1260" s="719"/>
      <c r="F1260" s="618">
        <f t="shared" si="28"/>
        <v>0</v>
      </c>
    </row>
    <row r="1261" spans="1:6" ht="17.5">
      <c r="A1261" s="559"/>
      <c r="B1261" s="581" t="s">
        <v>1043</v>
      </c>
      <c r="C1261" s="543"/>
      <c r="D1261" s="559"/>
      <c r="E1261" s="714"/>
      <c r="F1261" s="561"/>
    </row>
    <row r="1262" spans="1:6" ht="17.5">
      <c r="A1262" s="559"/>
      <c r="B1262" s="581" t="s">
        <v>1044</v>
      </c>
      <c r="C1262" s="543"/>
      <c r="D1262" s="559"/>
      <c r="E1262" s="714"/>
      <c r="F1262" s="561"/>
    </row>
    <row r="1263" spans="1:6" ht="17.5">
      <c r="A1263" s="559"/>
      <c r="B1263" s="581" t="s">
        <v>1045</v>
      </c>
      <c r="C1263" s="543"/>
      <c r="D1263" s="559"/>
      <c r="E1263" s="714"/>
      <c r="F1263" s="561"/>
    </row>
    <row r="1264" spans="1:6" ht="17.5">
      <c r="A1264" s="559"/>
      <c r="B1264" s="581" t="s">
        <v>1046</v>
      </c>
      <c r="C1264" s="543"/>
      <c r="D1264" s="559"/>
      <c r="E1264" s="714"/>
      <c r="F1264" s="561"/>
    </row>
    <row r="1265" spans="1:6" ht="35">
      <c r="A1265" s="559"/>
      <c r="B1265" s="581" t="s">
        <v>1047</v>
      </c>
      <c r="C1265" s="543"/>
      <c r="D1265" s="559"/>
      <c r="E1265" s="714"/>
      <c r="F1265" s="561"/>
    </row>
    <row r="1266" spans="1:6" ht="17.5">
      <c r="A1266" s="559"/>
      <c r="B1266" s="581" t="s">
        <v>1048</v>
      </c>
      <c r="C1266" s="543"/>
      <c r="D1266" s="559"/>
      <c r="E1266" s="714"/>
      <c r="F1266" s="561"/>
    </row>
    <row r="1267" spans="1:6" ht="17.5">
      <c r="A1267" s="559"/>
      <c r="B1267" s="581" t="s">
        <v>1049</v>
      </c>
      <c r="C1267" s="543"/>
      <c r="D1267" s="559"/>
      <c r="E1267" s="714"/>
      <c r="F1267" s="561"/>
    </row>
    <row r="1268" spans="1:6" ht="17.5">
      <c r="A1268" s="559"/>
      <c r="B1268" s="581" t="s">
        <v>1050</v>
      </c>
      <c r="C1268" s="543"/>
      <c r="D1268" s="559"/>
      <c r="E1268" s="714"/>
      <c r="F1268" s="561"/>
    </row>
    <row r="1269" spans="1:6" ht="17.5">
      <c r="A1269" s="559"/>
      <c r="B1269" s="581" t="s">
        <v>1051</v>
      </c>
      <c r="C1269" s="543"/>
      <c r="D1269" s="559"/>
      <c r="E1269" s="714"/>
      <c r="F1269" s="561"/>
    </row>
    <row r="1270" spans="1:6" ht="17.5">
      <c r="A1270" s="559"/>
      <c r="B1270" s="581" t="s">
        <v>1052</v>
      </c>
      <c r="C1270" s="543"/>
      <c r="D1270" s="559"/>
      <c r="E1270" s="714"/>
      <c r="F1270" s="561"/>
    </row>
    <row r="1271" spans="1:6" ht="17.5">
      <c r="A1271" s="559"/>
      <c r="B1271" s="581" t="s">
        <v>1053</v>
      </c>
      <c r="C1271" s="543"/>
      <c r="D1271" s="559"/>
      <c r="E1271" s="714"/>
      <c r="F1271" s="561"/>
    </row>
    <row r="1272" spans="1:6" ht="17.5">
      <c r="A1272" s="559"/>
      <c r="B1272" s="581" t="s">
        <v>1054</v>
      </c>
      <c r="C1272" s="543"/>
      <c r="D1272" s="559"/>
      <c r="E1272" s="714"/>
      <c r="F1272" s="561"/>
    </row>
    <row r="1273" spans="1:6" ht="35">
      <c r="A1273" s="559"/>
      <c r="B1273" s="581" t="s">
        <v>1055</v>
      </c>
      <c r="C1273" s="543"/>
      <c r="D1273" s="559"/>
      <c r="E1273" s="714"/>
      <c r="F1273" s="561"/>
    </row>
    <row r="1274" spans="1:6" ht="17.5">
      <c r="A1274" s="559"/>
      <c r="B1274" s="581" t="s">
        <v>1056</v>
      </c>
      <c r="C1274" s="543"/>
      <c r="D1274" s="559"/>
      <c r="E1274" s="714"/>
      <c r="F1274" s="561"/>
    </row>
    <row r="1275" spans="1:6" ht="17.5">
      <c r="A1275" s="559"/>
      <c r="B1275" s="581" t="s">
        <v>1057</v>
      </c>
      <c r="C1275" s="543"/>
      <c r="D1275" s="559"/>
      <c r="E1275" s="714"/>
      <c r="F1275" s="561"/>
    </row>
    <row r="1276" spans="1:6" ht="17.5">
      <c r="A1276" s="559"/>
      <c r="B1276" s="581" t="s">
        <v>1058</v>
      </c>
      <c r="C1276" s="543"/>
      <c r="D1276" s="559"/>
      <c r="E1276" s="714"/>
      <c r="F1276" s="561"/>
    </row>
    <row r="1277" spans="1:6" ht="17.5">
      <c r="A1277" s="559"/>
      <c r="B1277" s="581" t="s">
        <v>1059</v>
      </c>
      <c r="C1277" s="543"/>
      <c r="D1277" s="559"/>
      <c r="E1277" s="714"/>
      <c r="F1277" s="561"/>
    </row>
    <row r="1278" spans="1:6" ht="17.5">
      <c r="A1278" s="559"/>
      <c r="B1278" s="581" t="s">
        <v>1060</v>
      </c>
      <c r="C1278" s="543"/>
      <c r="D1278" s="559"/>
      <c r="E1278" s="714"/>
      <c r="F1278" s="561"/>
    </row>
    <row r="1279" spans="1:6" ht="17.5">
      <c r="A1279" s="559"/>
      <c r="B1279" s="581" t="s">
        <v>1061</v>
      </c>
      <c r="C1279" s="543"/>
      <c r="D1279" s="559"/>
      <c r="E1279" s="714"/>
      <c r="F1279" s="561"/>
    </row>
    <row r="1280" spans="1:6" ht="17.5">
      <c r="A1280" s="559"/>
      <c r="B1280" s="558" t="s">
        <v>1062</v>
      </c>
      <c r="C1280" s="543"/>
      <c r="D1280" s="559"/>
      <c r="E1280" s="714"/>
      <c r="F1280" s="561"/>
    </row>
    <row r="1281" spans="1:6" ht="17.5">
      <c r="A1281" s="559"/>
      <c r="B1281" s="558" t="s">
        <v>1063</v>
      </c>
      <c r="C1281" s="543"/>
      <c r="D1281" s="559"/>
      <c r="E1281" s="714"/>
      <c r="F1281" s="561"/>
    </row>
    <row r="1282" spans="1:6" ht="17.5">
      <c r="A1282" s="559"/>
      <c r="B1282" s="558" t="s">
        <v>1064</v>
      </c>
      <c r="C1282" s="543"/>
      <c r="D1282" s="559"/>
      <c r="E1282" s="714"/>
      <c r="F1282" s="561"/>
    </row>
    <row r="1283" spans="1:6" ht="17.5">
      <c r="A1283" s="559"/>
      <c r="B1283" s="581" t="s">
        <v>1065</v>
      </c>
      <c r="C1283" s="543"/>
      <c r="D1283" s="559"/>
      <c r="E1283" s="714"/>
      <c r="F1283" s="561"/>
    </row>
    <row r="1284" spans="1:6" ht="17.5">
      <c r="A1284" s="559"/>
      <c r="B1284" s="581" t="s">
        <v>1066</v>
      </c>
      <c r="C1284" s="543"/>
      <c r="D1284" s="559"/>
      <c r="E1284" s="714"/>
      <c r="F1284" s="561"/>
    </row>
    <row r="1285" spans="1:6" ht="17.5">
      <c r="A1285" s="559"/>
      <c r="B1285" s="581" t="s">
        <v>1067</v>
      </c>
      <c r="C1285" s="543"/>
      <c r="D1285" s="559"/>
      <c r="E1285" s="714"/>
      <c r="F1285" s="561"/>
    </row>
    <row r="1286" spans="1:6" ht="17.5">
      <c r="A1286" s="559"/>
      <c r="B1286" s="581" t="s">
        <v>1068</v>
      </c>
      <c r="C1286" s="543"/>
      <c r="D1286" s="559"/>
      <c r="E1286" s="714"/>
      <c r="F1286" s="561"/>
    </row>
    <row r="1287" spans="1:6" ht="17.5">
      <c r="A1287" s="559"/>
      <c r="B1287" s="581" t="s">
        <v>1069</v>
      </c>
      <c r="C1287" s="543"/>
      <c r="D1287" s="559"/>
      <c r="E1287" s="714"/>
      <c r="F1287" s="561"/>
    </row>
    <row r="1288" spans="1:6" ht="17.5">
      <c r="A1288" s="559"/>
      <c r="B1288" s="581"/>
      <c r="C1288" s="543"/>
      <c r="D1288" s="559"/>
      <c r="E1288" s="714"/>
      <c r="F1288" s="561"/>
    </row>
    <row r="1289" spans="1:6">
      <c r="A1289" s="619"/>
      <c r="B1289" s="620" t="s">
        <v>1070</v>
      </c>
      <c r="C1289" s="621"/>
      <c r="D1289" s="619"/>
      <c r="E1289" s="722"/>
      <c r="F1289" s="622"/>
    </row>
    <row r="1290" spans="1:6">
      <c r="A1290" s="619"/>
      <c r="B1290" s="620" t="s">
        <v>1071</v>
      </c>
      <c r="C1290" s="621"/>
      <c r="D1290" s="619"/>
      <c r="E1290" s="722"/>
      <c r="F1290" s="622"/>
    </row>
    <row r="1291" spans="1:6">
      <c r="A1291" s="619"/>
      <c r="B1291" s="620" t="s">
        <v>1072</v>
      </c>
      <c r="C1291" s="621"/>
      <c r="D1291" s="619"/>
      <c r="E1291" s="722"/>
      <c r="F1291" s="622"/>
    </row>
    <row r="1292" spans="1:6">
      <c r="A1292" s="619"/>
      <c r="B1292" s="623" t="s">
        <v>1073</v>
      </c>
      <c r="C1292" s="621"/>
      <c r="D1292" s="619"/>
      <c r="E1292" s="722"/>
      <c r="F1292" s="622"/>
    </row>
    <row r="1293" spans="1:6">
      <c r="A1293" s="619"/>
      <c r="B1293" s="623" t="s">
        <v>1074</v>
      </c>
      <c r="C1293" s="621"/>
      <c r="D1293" s="619"/>
      <c r="E1293" s="722"/>
      <c r="F1293" s="622"/>
    </row>
    <row r="1294" spans="1:6">
      <c r="A1294" s="619"/>
      <c r="B1294" s="623" t="s">
        <v>1075</v>
      </c>
      <c r="C1294" s="621"/>
      <c r="D1294" s="619"/>
      <c r="E1294" s="722"/>
      <c r="F1294" s="622"/>
    </row>
    <row r="1295" spans="1:6">
      <c r="A1295" s="619"/>
      <c r="B1295" s="620" t="s">
        <v>1076</v>
      </c>
      <c r="C1295" s="621"/>
      <c r="D1295" s="619"/>
      <c r="E1295" s="722"/>
      <c r="F1295" s="622"/>
    </row>
    <row r="1296" spans="1:6">
      <c r="A1296" s="619"/>
      <c r="B1296" s="620" t="s">
        <v>1077</v>
      </c>
      <c r="C1296" s="621"/>
      <c r="D1296" s="619"/>
      <c r="E1296" s="722"/>
      <c r="F1296" s="622"/>
    </row>
    <row r="1297" spans="1:6">
      <c r="A1297" s="619"/>
      <c r="B1297" s="624" t="s">
        <v>1078</v>
      </c>
      <c r="C1297" s="621"/>
      <c r="D1297" s="619"/>
      <c r="E1297" s="722"/>
      <c r="F1297" s="622"/>
    </row>
    <row r="1298" spans="1:6">
      <c r="A1298" s="619"/>
      <c r="B1298" s="623" t="s">
        <v>1079</v>
      </c>
      <c r="C1298" s="621"/>
      <c r="D1298" s="619"/>
      <c r="E1298" s="722"/>
      <c r="F1298" s="622"/>
    </row>
    <row r="1299" spans="1:6">
      <c r="A1299" s="619"/>
      <c r="B1299" s="623" t="s">
        <v>1080</v>
      </c>
      <c r="C1299" s="621"/>
      <c r="D1299" s="619"/>
      <c r="E1299" s="722"/>
      <c r="F1299" s="622"/>
    </row>
    <row r="1300" spans="1:6">
      <c r="A1300" s="619"/>
      <c r="B1300" s="624" t="s">
        <v>1081</v>
      </c>
      <c r="C1300" s="621"/>
      <c r="D1300" s="619"/>
      <c r="E1300" s="722"/>
      <c r="F1300" s="622"/>
    </row>
    <row r="1301" spans="1:6">
      <c r="A1301" s="619"/>
      <c r="B1301" s="623" t="s">
        <v>1082</v>
      </c>
      <c r="C1301" s="621"/>
      <c r="D1301" s="619"/>
      <c r="E1301" s="722"/>
      <c r="F1301" s="622"/>
    </row>
    <row r="1302" spans="1:6">
      <c r="A1302" s="619"/>
      <c r="B1302" s="623" t="s">
        <v>1083</v>
      </c>
      <c r="C1302" s="621"/>
      <c r="D1302" s="619"/>
      <c r="E1302" s="722"/>
      <c r="F1302" s="622"/>
    </row>
    <row r="1303" spans="1:6">
      <c r="A1303" s="619"/>
      <c r="B1303" s="624" t="s">
        <v>1084</v>
      </c>
      <c r="C1303" s="621"/>
      <c r="D1303" s="619"/>
      <c r="E1303" s="722"/>
      <c r="F1303" s="622"/>
    </row>
    <row r="1304" spans="1:6">
      <c r="A1304" s="619"/>
      <c r="B1304" s="623" t="s">
        <v>1085</v>
      </c>
      <c r="C1304" s="621"/>
      <c r="D1304" s="619"/>
      <c r="E1304" s="722"/>
      <c r="F1304" s="622"/>
    </row>
    <row r="1305" spans="1:6">
      <c r="A1305" s="619"/>
      <c r="B1305" s="623" t="s">
        <v>1086</v>
      </c>
      <c r="C1305" s="621"/>
      <c r="D1305" s="619"/>
      <c r="E1305" s="722"/>
      <c r="F1305" s="622"/>
    </row>
    <row r="1306" spans="1:6">
      <c r="A1306" s="619"/>
      <c r="B1306" s="624" t="s">
        <v>1087</v>
      </c>
      <c r="C1306" s="621"/>
      <c r="D1306" s="619"/>
      <c r="E1306" s="722"/>
      <c r="F1306" s="622"/>
    </row>
    <row r="1307" spans="1:6">
      <c r="A1307" s="619"/>
      <c r="B1307" s="623" t="s">
        <v>1088</v>
      </c>
      <c r="C1307" s="621"/>
      <c r="D1307" s="619"/>
      <c r="E1307" s="722"/>
      <c r="F1307" s="622"/>
    </row>
    <row r="1308" spans="1:6">
      <c r="A1308" s="619"/>
      <c r="B1308" s="623" t="s">
        <v>1089</v>
      </c>
      <c r="C1308" s="621"/>
      <c r="D1308" s="619"/>
      <c r="E1308" s="722"/>
      <c r="F1308" s="622"/>
    </row>
    <row r="1309" spans="1:6">
      <c r="A1309" s="619"/>
      <c r="B1309" s="623" t="s">
        <v>1090</v>
      </c>
      <c r="C1309" s="621"/>
      <c r="D1309" s="619"/>
      <c r="E1309" s="722"/>
      <c r="F1309" s="622"/>
    </row>
    <row r="1310" spans="1:6">
      <c r="A1310" s="619"/>
      <c r="B1310" s="623" t="s">
        <v>1091</v>
      </c>
      <c r="C1310" s="621"/>
      <c r="D1310" s="619"/>
      <c r="E1310" s="722"/>
      <c r="F1310" s="622"/>
    </row>
    <row r="1311" spans="1:6">
      <c r="A1311" s="619"/>
      <c r="B1311" s="624" t="s">
        <v>1092</v>
      </c>
      <c r="C1311" s="621"/>
      <c r="D1311" s="619"/>
      <c r="E1311" s="722"/>
      <c r="F1311" s="622"/>
    </row>
    <row r="1312" spans="1:6" ht="31">
      <c r="A1312" s="619"/>
      <c r="B1312" s="623" t="s">
        <v>1093</v>
      </c>
      <c r="C1312" s="621"/>
      <c r="D1312" s="619"/>
      <c r="E1312" s="722"/>
      <c r="F1312" s="622"/>
    </row>
    <row r="1313" spans="1:6">
      <c r="A1313" s="619"/>
      <c r="B1313" s="625" t="s">
        <v>1094</v>
      </c>
      <c r="C1313" s="621"/>
      <c r="D1313" s="619"/>
      <c r="E1313" s="722"/>
      <c r="F1313" s="622"/>
    </row>
    <row r="1314" spans="1:6">
      <c r="A1314" s="619"/>
      <c r="B1314" s="626" t="s">
        <v>1095</v>
      </c>
      <c r="C1314" s="621"/>
      <c r="D1314" s="619"/>
      <c r="E1314" s="722"/>
      <c r="F1314" s="622"/>
    </row>
    <row r="1315" spans="1:6">
      <c r="A1315" s="619"/>
      <c r="B1315" s="626" t="s">
        <v>1096</v>
      </c>
      <c r="C1315" s="621"/>
      <c r="D1315" s="619"/>
      <c r="E1315" s="722"/>
      <c r="F1315" s="622"/>
    </row>
    <row r="1316" spans="1:6">
      <c r="A1316" s="619"/>
      <c r="B1316" s="626" t="s">
        <v>1097</v>
      </c>
      <c r="C1316" s="621"/>
      <c r="D1316" s="619"/>
      <c r="E1316" s="722"/>
      <c r="F1316" s="622"/>
    </row>
    <row r="1317" spans="1:6">
      <c r="A1317" s="619"/>
      <c r="B1317" s="626" t="s">
        <v>1098</v>
      </c>
      <c r="C1317" s="621"/>
      <c r="D1317" s="619"/>
      <c r="E1317" s="722"/>
      <c r="F1317" s="622"/>
    </row>
    <row r="1318" spans="1:6">
      <c r="A1318" s="619"/>
      <c r="B1318" s="626" t="s">
        <v>1099</v>
      </c>
      <c r="C1318" s="621"/>
      <c r="D1318" s="619"/>
      <c r="E1318" s="722"/>
      <c r="F1318" s="622"/>
    </row>
    <row r="1319" spans="1:6">
      <c r="A1319" s="619"/>
      <c r="B1319" s="627" t="s">
        <v>1100</v>
      </c>
      <c r="C1319" s="621"/>
      <c r="D1319" s="619"/>
      <c r="E1319" s="722"/>
      <c r="F1319" s="622"/>
    </row>
    <row r="1320" spans="1:6">
      <c r="A1320" s="619"/>
      <c r="B1320" s="628" t="s">
        <v>1101</v>
      </c>
      <c r="C1320" s="621"/>
      <c r="D1320" s="619"/>
      <c r="E1320" s="722"/>
      <c r="F1320" s="622"/>
    </row>
    <row r="1321" spans="1:6">
      <c r="A1321" s="619"/>
      <c r="B1321" s="628" t="s">
        <v>1102</v>
      </c>
      <c r="C1321" s="621"/>
      <c r="D1321" s="619"/>
      <c r="E1321" s="722"/>
      <c r="F1321" s="622"/>
    </row>
    <row r="1322" spans="1:6">
      <c r="A1322" s="619"/>
      <c r="B1322" s="628" t="s">
        <v>1103</v>
      </c>
      <c r="C1322" s="621"/>
      <c r="D1322" s="619"/>
      <c r="E1322" s="722"/>
      <c r="F1322" s="622"/>
    </row>
    <row r="1323" spans="1:6">
      <c r="A1323" s="619"/>
      <c r="B1323" s="628" t="s">
        <v>1104</v>
      </c>
      <c r="C1323" s="621"/>
      <c r="D1323" s="619"/>
      <c r="E1323" s="722"/>
      <c r="F1323" s="622"/>
    </row>
    <row r="1324" spans="1:6">
      <c r="A1324" s="619"/>
      <c r="B1324" s="628" t="s">
        <v>1105</v>
      </c>
      <c r="C1324" s="621"/>
      <c r="D1324" s="619"/>
      <c r="E1324" s="722"/>
      <c r="F1324" s="622"/>
    </row>
    <row r="1325" spans="1:6">
      <c r="A1325" s="619"/>
      <c r="B1325" s="628" t="s">
        <v>1106</v>
      </c>
      <c r="C1325" s="621"/>
      <c r="D1325" s="619"/>
      <c r="E1325" s="722"/>
      <c r="F1325" s="622"/>
    </row>
    <row r="1326" spans="1:6">
      <c r="A1326" s="619"/>
      <c r="B1326" s="625" t="s">
        <v>1107</v>
      </c>
      <c r="C1326" s="621"/>
      <c r="D1326" s="619"/>
      <c r="E1326" s="722"/>
      <c r="F1326" s="622"/>
    </row>
    <row r="1327" spans="1:6">
      <c r="A1327" s="619"/>
      <c r="B1327" s="629" t="s">
        <v>1108</v>
      </c>
      <c r="C1327" s="621"/>
      <c r="D1327" s="619"/>
      <c r="E1327" s="722"/>
      <c r="F1327" s="622"/>
    </row>
    <row r="1328" spans="1:6">
      <c r="A1328" s="619"/>
      <c r="B1328" s="629" t="s">
        <v>1109</v>
      </c>
      <c r="C1328" s="621"/>
      <c r="D1328" s="619"/>
      <c r="E1328" s="722"/>
      <c r="F1328" s="622"/>
    </row>
    <row r="1329" spans="1:6">
      <c r="A1329" s="619"/>
      <c r="B1329" s="629" t="s">
        <v>1110</v>
      </c>
      <c r="C1329" s="621"/>
      <c r="D1329" s="619"/>
      <c r="E1329" s="722"/>
      <c r="F1329" s="622"/>
    </row>
    <row r="1330" spans="1:6">
      <c r="A1330" s="619"/>
      <c r="B1330" s="630" t="s">
        <v>1111</v>
      </c>
      <c r="C1330" s="621"/>
      <c r="D1330" s="619"/>
      <c r="E1330" s="722"/>
      <c r="F1330" s="622"/>
    </row>
    <row r="1331" spans="1:6">
      <c r="A1331" s="619"/>
      <c r="B1331" s="631" t="s">
        <v>1112</v>
      </c>
      <c r="C1331" s="621"/>
      <c r="D1331" s="619"/>
      <c r="E1331" s="722"/>
      <c r="F1331" s="622"/>
    </row>
    <row r="1332" spans="1:6">
      <c r="A1332" s="619"/>
      <c r="B1332" s="631" t="s">
        <v>1113</v>
      </c>
      <c r="C1332" s="621"/>
      <c r="D1332" s="619"/>
      <c r="E1332" s="722"/>
      <c r="F1332" s="622"/>
    </row>
    <row r="1333" spans="1:6">
      <c r="A1333" s="619"/>
      <c r="B1333" s="631" t="s">
        <v>1114</v>
      </c>
      <c r="C1333" s="621"/>
      <c r="D1333" s="619"/>
      <c r="E1333" s="722"/>
      <c r="F1333" s="622"/>
    </row>
    <row r="1334" spans="1:6">
      <c r="A1334" s="619"/>
      <c r="B1334" s="631" t="s">
        <v>1115</v>
      </c>
      <c r="C1334" s="621"/>
      <c r="D1334" s="619"/>
      <c r="E1334" s="722"/>
      <c r="F1334" s="622"/>
    </row>
    <row r="1335" spans="1:6">
      <c r="A1335" s="632">
        <v>14</v>
      </c>
      <c r="B1335" s="633" t="s">
        <v>1116</v>
      </c>
      <c r="C1335" s="634"/>
      <c r="D1335" s="635"/>
      <c r="E1335" s="723"/>
      <c r="F1335" s="636"/>
    </row>
    <row r="1336" spans="1:6" ht="46.5">
      <c r="A1336" s="637"/>
      <c r="B1336" s="638" t="s">
        <v>1117</v>
      </c>
      <c r="C1336" s="639" t="s">
        <v>352</v>
      </c>
      <c r="D1336" s="640">
        <v>1</v>
      </c>
      <c r="E1336" s="724"/>
      <c r="F1336" s="641">
        <f>D1336*E1336</f>
        <v>0</v>
      </c>
    </row>
    <row r="1337" spans="1:6">
      <c r="A1337" s="619"/>
      <c r="B1337" s="642" t="s">
        <v>1043</v>
      </c>
      <c r="C1337" s="619"/>
      <c r="D1337" s="643"/>
      <c r="E1337" s="722"/>
      <c r="F1337" s="644"/>
    </row>
    <row r="1338" spans="1:6">
      <c r="A1338" s="619"/>
      <c r="B1338" s="642" t="s">
        <v>1118</v>
      </c>
      <c r="C1338" s="619"/>
      <c r="D1338" s="643"/>
      <c r="E1338" s="722"/>
      <c r="F1338" s="644"/>
    </row>
    <row r="1339" spans="1:6">
      <c r="A1339" s="619"/>
      <c r="B1339" s="642" t="s">
        <v>1119</v>
      </c>
      <c r="C1339" s="619"/>
      <c r="D1339" s="643"/>
      <c r="E1339" s="722"/>
      <c r="F1339" s="644"/>
    </row>
    <row r="1340" spans="1:6">
      <c r="A1340" s="619"/>
      <c r="B1340" s="642" t="s">
        <v>1120</v>
      </c>
      <c r="C1340" s="619"/>
      <c r="D1340" s="643"/>
      <c r="E1340" s="722"/>
      <c r="F1340" s="644"/>
    </row>
    <row r="1341" spans="1:6" ht="31">
      <c r="A1341" s="619"/>
      <c r="B1341" s="642" t="s">
        <v>1121</v>
      </c>
      <c r="C1341" s="619"/>
      <c r="D1341" s="643"/>
      <c r="E1341" s="722"/>
      <c r="F1341" s="644"/>
    </row>
    <row r="1342" spans="1:6">
      <c r="A1342" s="619"/>
      <c r="B1342" s="642" t="s">
        <v>1122</v>
      </c>
      <c r="C1342" s="619"/>
      <c r="D1342" s="643"/>
      <c r="E1342" s="722"/>
      <c r="F1342" s="644"/>
    </row>
    <row r="1343" spans="1:6">
      <c r="A1343" s="619"/>
      <c r="B1343" s="642" t="s">
        <v>1123</v>
      </c>
      <c r="C1343" s="619"/>
      <c r="D1343" s="643"/>
      <c r="E1343" s="722"/>
      <c r="F1343" s="644"/>
    </row>
    <row r="1344" spans="1:6">
      <c r="A1344" s="619"/>
      <c r="B1344" s="642" t="s">
        <v>1124</v>
      </c>
      <c r="C1344" s="619"/>
      <c r="D1344" s="643"/>
      <c r="E1344" s="722"/>
      <c r="F1344" s="644"/>
    </row>
    <row r="1345" spans="1:6">
      <c r="A1345" s="619"/>
      <c r="B1345" s="642" t="s">
        <v>1125</v>
      </c>
      <c r="C1345" s="619"/>
      <c r="D1345" s="643"/>
      <c r="E1345" s="722"/>
      <c r="F1345" s="644"/>
    </row>
    <row r="1346" spans="1:6">
      <c r="A1346" s="619"/>
      <c r="B1346" s="642" t="s">
        <v>1126</v>
      </c>
      <c r="C1346" s="619"/>
      <c r="D1346" s="643"/>
      <c r="E1346" s="722"/>
      <c r="F1346" s="644"/>
    </row>
    <row r="1347" spans="1:6">
      <c r="A1347" s="619"/>
      <c r="B1347" s="642" t="s">
        <v>1127</v>
      </c>
      <c r="C1347" s="619"/>
      <c r="D1347" s="643"/>
      <c r="E1347" s="722"/>
      <c r="F1347" s="644"/>
    </row>
    <row r="1348" spans="1:6">
      <c r="A1348" s="619"/>
      <c r="B1348" s="642" t="s">
        <v>1122</v>
      </c>
      <c r="C1348" s="619"/>
      <c r="D1348" s="643"/>
      <c r="E1348" s="722"/>
      <c r="F1348" s="644"/>
    </row>
    <row r="1349" spans="1:6">
      <c r="A1349" s="619"/>
      <c r="B1349" s="642" t="s">
        <v>1049</v>
      </c>
      <c r="C1349" s="619"/>
      <c r="D1349" s="643"/>
      <c r="E1349" s="722"/>
      <c r="F1349" s="644"/>
    </row>
    <row r="1350" spans="1:6">
      <c r="A1350" s="619"/>
      <c r="B1350" s="642" t="s">
        <v>1128</v>
      </c>
      <c r="C1350" s="619"/>
      <c r="D1350" s="643"/>
      <c r="E1350" s="722"/>
      <c r="F1350" s="644"/>
    </row>
    <row r="1351" spans="1:6">
      <c r="A1351" s="619"/>
      <c r="B1351" s="642" t="s">
        <v>1129</v>
      </c>
      <c r="C1351" s="619"/>
      <c r="D1351" s="643"/>
      <c r="E1351" s="722"/>
      <c r="F1351" s="644"/>
    </row>
    <row r="1352" spans="1:6">
      <c r="A1352" s="619"/>
      <c r="B1352" s="642" t="s">
        <v>1127</v>
      </c>
      <c r="C1352" s="619"/>
      <c r="D1352" s="643"/>
      <c r="E1352" s="722"/>
      <c r="F1352" s="644"/>
    </row>
    <row r="1353" spans="1:6">
      <c r="A1353" s="619"/>
      <c r="B1353" s="642" t="s">
        <v>1053</v>
      </c>
      <c r="C1353" s="619"/>
      <c r="D1353" s="643"/>
      <c r="E1353" s="722"/>
      <c r="F1353" s="644"/>
    </row>
    <row r="1354" spans="1:6">
      <c r="A1354" s="619"/>
      <c r="B1354" s="642" t="s">
        <v>1130</v>
      </c>
      <c r="C1354" s="619"/>
      <c r="D1354" s="643"/>
      <c r="E1354" s="722"/>
      <c r="F1354" s="644"/>
    </row>
    <row r="1355" spans="1:6" ht="31">
      <c r="A1355" s="619"/>
      <c r="B1355" s="642" t="s">
        <v>1131</v>
      </c>
      <c r="C1355" s="619"/>
      <c r="D1355" s="643"/>
      <c r="E1355" s="722"/>
      <c r="F1355" s="644"/>
    </row>
    <row r="1356" spans="1:6">
      <c r="A1356" s="619"/>
      <c r="B1356" s="642" t="s">
        <v>1132</v>
      </c>
      <c r="C1356" s="619"/>
      <c r="D1356" s="643"/>
      <c r="E1356" s="722"/>
      <c r="F1356" s="644"/>
    </row>
    <row r="1357" spans="1:6">
      <c r="A1357" s="619"/>
      <c r="B1357" s="642" t="s">
        <v>1057</v>
      </c>
      <c r="C1357" s="619"/>
      <c r="D1357" s="643"/>
      <c r="E1357" s="722"/>
      <c r="F1357" s="644"/>
    </row>
    <row r="1358" spans="1:6">
      <c r="A1358" s="619"/>
      <c r="B1358" s="642" t="s">
        <v>1133</v>
      </c>
      <c r="C1358" s="619"/>
      <c r="D1358" s="643"/>
      <c r="E1358" s="722"/>
      <c r="F1358" s="644"/>
    </row>
    <row r="1359" spans="1:6">
      <c r="A1359" s="619"/>
      <c r="B1359" s="642" t="s">
        <v>1134</v>
      </c>
      <c r="C1359" s="619"/>
      <c r="D1359" s="643"/>
      <c r="E1359" s="722"/>
      <c r="F1359" s="644"/>
    </row>
    <row r="1360" spans="1:6">
      <c r="A1360" s="619"/>
      <c r="B1360" s="642" t="s">
        <v>1135</v>
      </c>
      <c r="C1360" s="619"/>
      <c r="D1360" s="643"/>
      <c r="E1360" s="722"/>
      <c r="F1360" s="644"/>
    </row>
    <row r="1361" spans="1:6">
      <c r="A1361" s="619"/>
      <c r="B1361" s="642" t="s">
        <v>1061</v>
      </c>
      <c r="C1361" s="619"/>
      <c r="D1361" s="643"/>
      <c r="E1361" s="722"/>
      <c r="F1361" s="644"/>
    </row>
    <row r="1362" spans="1:6">
      <c r="A1362" s="619"/>
      <c r="B1362" s="645" t="s">
        <v>1062</v>
      </c>
      <c r="C1362" s="619"/>
      <c r="D1362" s="643"/>
      <c r="E1362" s="722"/>
      <c r="F1362" s="644"/>
    </row>
    <row r="1363" spans="1:6">
      <c r="A1363" s="619"/>
      <c r="B1363" s="645" t="s">
        <v>1063</v>
      </c>
      <c r="C1363" s="619"/>
      <c r="D1363" s="643"/>
      <c r="E1363" s="722"/>
      <c r="F1363" s="644"/>
    </row>
    <row r="1364" spans="1:6">
      <c r="A1364" s="619"/>
      <c r="B1364" s="645" t="s">
        <v>1136</v>
      </c>
      <c r="C1364" s="619"/>
      <c r="D1364" s="643"/>
      <c r="E1364" s="722"/>
      <c r="F1364" s="644"/>
    </row>
    <row r="1365" spans="1:6">
      <c r="A1365" s="619"/>
      <c r="B1365" s="642" t="s">
        <v>1065</v>
      </c>
      <c r="C1365" s="619"/>
      <c r="D1365" s="643"/>
      <c r="E1365" s="722"/>
      <c r="F1365" s="644"/>
    </row>
    <row r="1366" spans="1:6">
      <c r="A1366" s="619"/>
      <c r="B1366" s="642" t="s">
        <v>1137</v>
      </c>
      <c r="C1366" s="619"/>
      <c r="D1366" s="643"/>
      <c r="E1366" s="722"/>
      <c r="F1366" s="644"/>
    </row>
    <row r="1367" spans="1:6">
      <c r="A1367" s="619"/>
      <c r="B1367" s="642" t="s">
        <v>1138</v>
      </c>
      <c r="C1367" s="619"/>
      <c r="D1367" s="643"/>
      <c r="E1367" s="722"/>
      <c r="F1367" s="644"/>
    </row>
    <row r="1368" spans="1:6">
      <c r="A1368" s="619"/>
      <c r="B1368" s="642" t="s">
        <v>1139</v>
      </c>
      <c r="C1368" s="619"/>
      <c r="D1368" s="643"/>
      <c r="E1368" s="722"/>
      <c r="F1368" s="644"/>
    </row>
    <row r="1369" spans="1:6">
      <c r="A1369" s="619"/>
      <c r="B1369" s="642" t="s">
        <v>1140</v>
      </c>
      <c r="C1369" s="619"/>
      <c r="D1369" s="643"/>
      <c r="E1369" s="722"/>
      <c r="F1369" s="644"/>
    </row>
    <row r="1370" spans="1:6">
      <c r="A1370" s="619"/>
      <c r="B1370" s="642" t="s">
        <v>1070</v>
      </c>
      <c r="C1370" s="619"/>
      <c r="D1370" s="643"/>
      <c r="E1370" s="722"/>
      <c r="F1370" s="644"/>
    </row>
    <row r="1371" spans="1:6">
      <c r="A1371" s="619"/>
      <c r="B1371" s="642" t="s">
        <v>1071</v>
      </c>
      <c r="C1371" s="619"/>
      <c r="D1371" s="643"/>
      <c r="E1371" s="722"/>
      <c r="F1371" s="644"/>
    </row>
    <row r="1372" spans="1:6">
      <c r="A1372" s="619"/>
      <c r="B1372" s="642" t="s">
        <v>1072</v>
      </c>
      <c r="C1372" s="619"/>
      <c r="D1372" s="643"/>
      <c r="E1372" s="722"/>
      <c r="F1372" s="644"/>
    </row>
    <row r="1373" spans="1:6">
      <c r="A1373" s="619"/>
      <c r="B1373" s="645" t="s">
        <v>1073</v>
      </c>
      <c r="C1373" s="619"/>
      <c r="D1373" s="643"/>
      <c r="E1373" s="722"/>
      <c r="F1373" s="644"/>
    </row>
    <row r="1374" spans="1:6">
      <c r="A1374" s="619"/>
      <c r="B1374" s="645" t="s">
        <v>1074</v>
      </c>
      <c r="C1374" s="619"/>
      <c r="D1374" s="643"/>
      <c r="E1374" s="722"/>
      <c r="F1374" s="644"/>
    </row>
    <row r="1375" spans="1:6">
      <c r="A1375" s="619"/>
      <c r="B1375" s="645" t="s">
        <v>1075</v>
      </c>
      <c r="C1375" s="619"/>
      <c r="D1375" s="643"/>
      <c r="E1375" s="722"/>
      <c r="F1375" s="644"/>
    </row>
    <row r="1376" spans="1:6">
      <c r="A1376" s="619"/>
      <c r="B1376" s="642" t="s">
        <v>1076</v>
      </c>
      <c r="C1376" s="619"/>
      <c r="D1376" s="643"/>
      <c r="E1376" s="722"/>
      <c r="F1376" s="644"/>
    </row>
    <row r="1377" spans="1:6">
      <c r="A1377" s="619"/>
      <c r="B1377" s="642" t="s">
        <v>1077</v>
      </c>
      <c r="C1377" s="619"/>
      <c r="D1377" s="643"/>
      <c r="E1377" s="722"/>
      <c r="F1377" s="644"/>
    </row>
    <row r="1378" spans="1:6">
      <c r="A1378" s="619"/>
      <c r="B1378" s="646" t="s">
        <v>1078</v>
      </c>
      <c r="C1378" s="619"/>
      <c r="D1378" s="643"/>
      <c r="E1378" s="722"/>
      <c r="F1378" s="644"/>
    </row>
    <row r="1379" spans="1:6">
      <c r="A1379" s="619"/>
      <c r="B1379" s="645" t="s">
        <v>1079</v>
      </c>
      <c r="C1379" s="619"/>
      <c r="D1379" s="643"/>
      <c r="E1379" s="722"/>
      <c r="F1379" s="644"/>
    </row>
    <row r="1380" spans="1:6">
      <c r="A1380" s="619"/>
      <c r="B1380" s="645" t="s">
        <v>1080</v>
      </c>
      <c r="C1380" s="619"/>
      <c r="D1380" s="643"/>
      <c r="E1380" s="722"/>
      <c r="F1380" s="644"/>
    </row>
    <row r="1381" spans="1:6">
      <c r="A1381" s="619"/>
      <c r="B1381" s="646" t="s">
        <v>1081</v>
      </c>
      <c r="C1381" s="619"/>
      <c r="D1381" s="643"/>
      <c r="E1381" s="722"/>
      <c r="F1381" s="644"/>
    </row>
    <row r="1382" spans="1:6">
      <c r="A1382" s="619"/>
      <c r="B1382" s="645" t="s">
        <v>1082</v>
      </c>
      <c r="C1382" s="619"/>
      <c r="D1382" s="643"/>
      <c r="E1382" s="722"/>
      <c r="F1382" s="644"/>
    </row>
    <row r="1383" spans="1:6">
      <c r="A1383" s="619"/>
      <c r="B1383" s="645" t="s">
        <v>1083</v>
      </c>
      <c r="C1383" s="619"/>
      <c r="D1383" s="643"/>
      <c r="E1383" s="722"/>
      <c r="F1383" s="644"/>
    </row>
    <row r="1384" spans="1:6">
      <c r="A1384" s="619"/>
      <c r="B1384" s="646" t="s">
        <v>1084</v>
      </c>
      <c r="C1384" s="619"/>
      <c r="D1384" s="643"/>
      <c r="E1384" s="722"/>
      <c r="F1384" s="644"/>
    </row>
    <row r="1385" spans="1:6">
      <c r="A1385" s="619"/>
      <c r="B1385" s="645" t="s">
        <v>1085</v>
      </c>
      <c r="C1385" s="619"/>
      <c r="D1385" s="643"/>
      <c r="E1385" s="722"/>
      <c r="F1385" s="644"/>
    </row>
    <row r="1386" spans="1:6">
      <c r="A1386" s="619"/>
      <c r="B1386" s="645" t="s">
        <v>1086</v>
      </c>
      <c r="C1386" s="619"/>
      <c r="D1386" s="643"/>
      <c r="E1386" s="722"/>
      <c r="F1386" s="644"/>
    </row>
    <row r="1387" spans="1:6">
      <c r="A1387" s="619"/>
      <c r="B1387" s="646" t="s">
        <v>1087</v>
      </c>
      <c r="C1387" s="619"/>
      <c r="D1387" s="643"/>
      <c r="E1387" s="722"/>
      <c r="F1387" s="644"/>
    </row>
    <row r="1388" spans="1:6">
      <c r="A1388" s="619"/>
      <c r="B1388" s="645" t="s">
        <v>1088</v>
      </c>
      <c r="C1388" s="619"/>
      <c r="D1388" s="643"/>
      <c r="E1388" s="722"/>
      <c r="F1388" s="644"/>
    </row>
    <row r="1389" spans="1:6">
      <c r="A1389" s="619"/>
      <c r="B1389" s="645" t="s">
        <v>1089</v>
      </c>
      <c r="C1389" s="619"/>
      <c r="D1389" s="643"/>
      <c r="E1389" s="722"/>
      <c r="F1389" s="644"/>
    </row>
    <row r="1390" spans="1:6">
      <c r="A1390" s="619"/>
      <c r="B1390" s="645" t="s">
        <v>1090</v>
      </c>
      <c r="C1390" s="619"/>
      <c r="D1390" s="643"/>
      <c r="E1390" s="722"/>
      <c r="F1390" s="644"/>
    </row>
    <row r="1391" spans="1:6">
      <c r="A1391" s="619"/>
      <c r="B1391" s="645" t="s">
        <v>1091</v>
      </c>
      <c r="C1391" s="619"/>
      <c r="D1391" s="643"/>
      <c r="E1391" s="722"/>
      <c r="F1391" s="644"/>
    </row>
    <row r="1392" spans="1:6">
      <c r="A1392" s="619"/>
      <c r="B1392" s="646" t="s">
        <v>1092</v>
      </c>
      <c r="C1392" s="619"/>
      <c r="D1392" s="643"/>
      <c r="E1392" s="722"/>
      <c r="F1392" s="644"/>
    </row>
    <row r="1393" spans="1:6" ht="31">
      <c r="A1393" s="619"/>
      <c r="B1393" s="645" t="s">
        <v>1093</v>
      </c>
      <c r="C1393" s="619"/>
      <c r="D1393" s="643"/>
      <c r="E1393" s="722"/>
      <c r="F1393" s="644"/>
    </row>
    <row r="1394" spans="1:6">
      <c r="A1394" s="619"/>
      <c r="B1394" s="647" t="s">
        <v>1094</v>
      </c>
      <c r="C1394" s="619"/>
      <c r="D1394" s="643"/>
      <c r="E1394" s="722"/>
      <c r="F1394" s="644"/>
    </row>
    <row r="1395" spans="1:6">
      <c r="A1395" s="619"/>
      <c r="B1395" s="648" t="s">
        <v>1095</v>
      </c>
      <c r="C1395" s="619"/>
      <c r="D1395" s="643"/>
      <c r="E1395" s="722"/>
      <c r="F1395" s="644"/>
    </row>
    <row r="1396" spans="1:6">
      <c r="A1396" s="619"/>
      <c r="B1396" s="648" t="s">
        <v>1096</v>
      </c>
      <c r="C1396" s="619"/>
      <c r="D1396" s="643"/>
      <c r="E1396" s="722"/>
      <c r="F1396" s="644"/>
    </row>
    <row r="1397" spans="1:6">
      <c r="A1397" s="619"/>
      <c r="B1397" s="648" t="s">
        <v>1097</v>
      </c>
      <c r="C1397" s="619"/>
      <c r="D1397" s="643"/>
      <c r="E1397" s="722"/>
      <c r="F1397" s="644"/>
    </row>
    <row r="1398" spans="1:6">
      <c r="A1398" s="619"/>
      <c r="B1398" s="648" t="s">
        <v>1098</v>
      </c>
      <c r="C1398" s="619"/>
      <c r="D1398" s="643"/>
      <c r="E1398" s="722"/>
      <c r="F1398" s="644"/>
    </row>
    <row r="1399" spans="1:6">
      <c r="A1399" s="619"/>
      <c r="B1399" s="648" t="s">
        <v>1099</v>
      </c>
      <c r="C1399" s="619"/>
      <c r="D1399" s="643"/>
      <c r="E1399" s="722"/>
      <c r="F1399" s="644"/>
    </row>
    <row r="1400" spans="1:6">
      <c r="A1400" s="619"/>
      <c r="B1400" s="649" t="s">
        <v>1100</v>
      </c>
      <c r="C1400" s="619"/>
      <c r="D1400" s="643"/>
      <c r="E1400" s="722"/>
      <c r="F1400" s="644"/>
    </row>
    <row r="1401" spans="1:6">
      <c r="A1401" s="619"/>
      <c r="B1401" s="650" t="s">
        <v>1101</v>
      </c>
      <c r="C1401" s="619"/>
      <c r="D1401" s="643"/>
      <c r="E1401" s="722"/>
      <c r="F1401" s="644"/>
    </row>
    <row r="1402" spans="1:6">
      <c r="A1402" s="619"/>
      <c r="B1402" s="650" t="s">
        <v>1102</v>
      </c>
      <c r="C1402" s="619"/>
      <c r="D1402" s="643"/>
      <c r="E1402" s="722"/>
      <c r="F1402" s="644"/>
    </row>
    <row r="1403" spans="1:6">
      <c r="A1403" s="619"/>
      <c r="B1403" s="650" t="s">
        <v>1103</v>
      </c>
      <c r="C1403" s="619"/>
      <c r="D1403" s="643"/>
      <c r="E1403" s="722"/>
      <c r="F1403" s="644"/>
    </row>
    <row r="1404" spans="1:6">
      <c r="A1404" s="619"/>
      <c r="B1404" s="650" t="s">
        <v>1104</v>
      </c>
      <c r="C1404" s="619"/>
      <c r="D1404" s="643"/>
      <c r="E1404" s="722"/>
      <c r="F1404" s="644"/>
    </row>
    <row r="1405" spans="1:6">
      <c r="A1405" s="619"/>
      <c r="B1405" s="650" t="s">
        <v>1105</v>
      </c>
      <c r="C1405" s="619"/>
      <c r="D1405" s="643"/>
      <c r="E1405" s="722"/>
      <c r="F1405" s="644"/>
    </row>
    <row r="1406" spans="1:6">
      <c r="A1406" s="619"/>
      <c r="B1406" s="650" t="s">
        <v>1106</v>
      </c>
      <c r="C1406" s="619"/>
      <c r="D1406" s="643"/>
      <c r="E1406" s="722"/>
      <c r="F1406" s="644"/>
    </row>
    <row r="1407" spans="1:6">
      <c r="A1407" s="619"/>
      <c r="B1407" s="647" t="s">
        <v>1107</v>
      </c>
      <c r="C1407" s="619"/>
      <c r="D1407" s="643"/>
      <c r="E1407" s="722"/>
      <c r="F1407" s="644"/>
    </row>
    <row r="1408" spans="1:6">
      <c r="A1408" s="619"/>
      <c r="B1408" s="651" t="s">
        <v>1108</v>
      </c>
      <c r="C1408" s="619"/>
      <c r="D1408" s="643"/>
      <c r="E1408" s="722"/>
      <c r="F1408" s="644"/>
    </row>
    <row r="1409" spans="1:6">
      <c r="A1409" s="619"/>
      <c r="B1409" s="651" t="s">
        <v>1109</v>
      </c>
      <c r="C1409" s="619"/>
      <c r="D1409" s="643"/>
      <c r="E1409" s="722"/>
      <c r="F1409" s="644"/>
    </row>
    <row r="1410" spans="1:6">
      <c r="A1410" s="619"/>
      <c r="B1410" s="651" t="s">
        <v>1110</v>
      </c>
      <c r="C1410" s="619"/>
      <c r="D1410" s="643"/>
      <c r="E1410" s="722"/>
      <c r="F1410" s="644"/>
    </row>
    <row r="1411" spans="1:6">
      <c r="A1411" s="619"/>
      <c r="B1411" s="642" t="s">
        <v>1111</v>
      </c>
      <c r="C1411" s="619"/>
      <c r="D1411" s="643"/>
      <c r="E1411" s="722"/>
      <c r="F1411" s="644"/>
    </row>
    <row r="1412" spans="1:6">
      <c r="A1412" s="619"/>
      <c r="B1412" s="645" t="s">
        <v>1112</v>
      </c>
      <c r="C1412" s="619"/>
      <c r="D1412" s="643"/>
      <c r="E1412" s="722"/>
      <c r="F1412" s="644"/>
    </row>
    <row r="1413" spans="1:6">
      <c r="A1413" s="619"/>
      <c r="B1413" s="645" t="s">
        <v>1113</v>
      </c>
      <c r="C1413" s="619"/>
      <c r="D1413" s="643"/>
      <c r="E1413" s="722"/>
      <c r="F1413" s="644"/>
    </row>
    <row r="1414" spans="1:6">
      <c r="A1414" s="619"/>
      <c r="B1414" s="645" t="s">
        <v>1114</v>
      </c>
      <c r="C1414" s="619"/>
      <c r="D1414" s="643"/>
      <c r="E1414" s="722"/>
      <c r="F1414" s="644"/>
    </row>
    <row r="1415" spans="1:6">
      <c r="A1415" s="619"/>
      <c r="B1415" s="645" t="s">
        <v>1115</v>
      </c>
      <c r="C1415" s="619"/>
      <c r="D1415" s="643"/>
      <c r="E1415" s="722"/>
      <c r="F1415" s="644"/>
    </row>
    <row r="1416" spans="1:6" ht="17.5">
      <c r="A1416" s="570"/>
      <c r="B1416" s="652"/>
      <c r="C1416" s="570"/>
      <c r="D1416" s="652"/>
      <c r="E1416" s="715"/>
      <c r="F1416" s="573"/>
    </row>
    <row r="1417" spans="1:6" ht="32.5" customHeight="1" thickBot="1">
      <c r="A1417" s="178"/>
      <c r="B1417" s="179" t="s">
        <v>794</v>
      </c>
      <c r="C1417" s="180"/>
      <c r="D1417" s="180"/>
      <c r="E1417" s="686"/>
      <c r="F1417" s="313">
        <f>SUM(F965:F1416)</f>
        <v>0</v>
      </c>
    </row>
    <row r="1418" spans="1:6" ht="16" thickTop="1"/>
  </sheetData>
  <mergeCells count="44">
    <mergeCell ref="B208:B209"/>
    <mergeCell ref="F966:F978"/>
    <mergeCell ref="C980:C984"/>
    <mergeCell ref="D980:D984"/>
    <mergeCell ref="E980:E984"/>
    <mergeCell ref="F980:F984"/>
    <mergeCell ref="A647:B647"/>
    <mergeCell ref="C986:C992"/>
    <mergeCell ref="C1006:C1011"/>
    <mergeCell ref="D1006:D1011"/>
    <mergeCell ref="E1006:E1011"/>
    <mergeCell ref="F1006:F1011"/>
    <mergeCell ref="C1013:C1018"/>
    <mergeCell ref="D1013:D1018"/>
    <mergeCell ref="E1013:E1018"/>
    <mergeCell ref="F1013:F1018"/>
    <mergeCell ref="C1021:C1026"/>
    <mergeCell ref="D1021:D1026"/>
    <mergeCell ref="E1021:E1026"/>
    <mergeCell ref="F1021:F1026"/>
    <mergeCell ref="C1027:C1032"/>
    <mergeCell ref="D1027:D1032"/>
    <mergeCell ref="E1027:E1032"/>
    <mergeCell ref="F1027:F1032"/>
    <mergeCell ref="C1034:C1040"/>
    <mergeCell ref="D1034:D1040"/>
    <mergeCell ref="E1034:E1040"/>
    <mergeCell ref="F1034:F1040"/>
    <mergeCell ref="F1057:F1062"/>
    <mergeCell ref="A1106:A1122"/>
    <mergeCell ref="A1145:A1170"/>
    <mergeCell ref="C1043:C1048"/>
    <mergeCell ref="D1043:D1048"/>
    <mergeCell ref="E1043:E1048"/>
    <mergeCell ref="F1043:F1048"/>
    <mergeCell ref="C1051:C1056"/>
    <mergeCell ref="D1051:D1056"/>
    <mergeCell ref="E1051:E1056"/>
    <mergeCell ref="F1051:F1056"/>
    <mergeCell ref="A1172:A1199"/>
    <mergeCell ref="A1201:A1228"/>
    <mergeCell ref="A1230:A1254"/>
    <mergeCell ref="D1057:D1062"/>
    <mergeCell ref="E1057:E1062"/>
  </mergeCells>
  <printOptions horizontalCentered="1"/>
  <pageMargins left="0.45" right="0.45" top="0.5" bottom="0.45" header="0.3" footer="0.2"/>
  <pageSetup paperSize="9" scale="35" orientation="portrait" r:id="rId1"/>
  <headerFooter>
    <oddHeader>&amp;R&amp;P of &amp;N</oddHeader>
    <oddFooter>&amp;LContractor ________________&amp;CConsultant ________________&amp;RClient ____________________</oddFooter>
  </headerFooter>
  <rowBreaks count="6" manualBreakCount="6">
    <brk id="48" max="5" man="1"/>
    <brk id="131" max="5" man="1"/>
    <brk id="205" max="5" man="1"/>
    <brk id="219" max="5" man="1"/>
    <brk id="277" max="5" man="1"/>
    <brk id="117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64"/>
  <sheetViews>
    <sheetView workbookViewId="0">
      <selection activeCell="E4" sqref="E4:E63"/>
    </sheetView>
  </sheetViews>
  <sheetFormatPr defaultRowHeight="14.5"/>
  <cols>
    <col min="1" max="1" width="6.453125" customWidth="1"/>
    <col min="2" max="2" width="73.81640625" customWidth="1"/>
    <col min="3" max="3" width="10.54296875" customWidth="1"/>
    <col min="4" max="4" width="11.26953125" customWidth="1"/>
    <col min="5" max="5" width="16.453125" customWidth="1"/>
    <col min="6" max="6" width="17.90625" customWidth="1"/>
  </cols>
  <sheetData>
    <row r="1" spans="1:252" s="214" customFormat="1" ht="66.5" customHeight="1" thickBot="1">
      <c r="A1" s="255" t="s">
        <v>10</v>
      </c>
      <c r="B1" s="256" t="s">
        <v>1</v>
      </c>
      <c r="C1" s="256" t="s">
        <v>2</v>
      </c>
      <c r="D1" s="257" t="s">
        <v>0</v>
      </c>
      <c r="E1" s="329" t="s">
        <v>3</v>
      </c>
      <c r="F1" s="353" t="s">
        <v>4</v>
      </c>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c r="DD1" s="258"/>
      <c r="DE1" s="258"/>
      <c r="DF1" s="258"/>
      <c r="DG1" s="258"/>
      <c r="DH1" s="258"/>
      <c r="DI1" s="258"/>
      <c r="DJ1" s="258"/>
      <c r="DK1" s="258"/>
      <c r="DL1" s="258"/>
      <c r="DM1" s="258"/>
      <c r="DN1" s="258"/>
      <c r="DO1" s="258"/>
      <c r="DP1" s="258"/>
      <c r="DQ1" s="258"/>
      <c r="DR1" s="258"/>
      <c r="DS1" s="258"/>
      <c r="DT1" s="258"/>
      <c r="DU1" s="258"/>
      <c r="DV1" s="258"/>
      <c r="DW1" s="258"/>
      <c r="DX1" s="258"/>
      <c r="DY1" s="258"/>
      <c r="DZ1" s="258"/>
      <c r="EA1" s="258"/>
      <c r="EB1" s="258"/>
      <c r="EC1" s="258"/>
      <c r="ED1" s="258"/>
      <c r="EE1" s="258"/>
      <c r="EF1" s="258"/>
      <c r="EG1" s="258"/>
      <c r="EH1" s="258"/>
      <c r="EI1" s="258"/>
      <c r="EJ1" s="258"/>
      <c r="EK1" s="258"/>
      <c r="EL1" s="258"/>
      <c r="EM1" s="258"/>
      <c r="EN1" s="258"/>
      <c r="EO1" s="258"/>
      <c r="EP1" s="258"/>
      <c r="EQ1" s="258"/>
      <c r="ER1" s="258"/>
      <c r="ES1" s="258"/>
      <c r="ET1" s="258"/>
      <c r="EU1" s="258"/>
      <c r="EV1" s="258"/>
      <c r="EW1" s="258"/>
      <c r="EX1" s="258"/>
      <c r="EY1" s="258"/>
      <c r="EZ1" s="258"/>
      <c r="FA1" s="258"/>
      <c r="FB1" s="258"/>
      <c r="FC1" s="258"/>
      <c r="FD1" s="258"/>
      <c r="FE1" s="258"/>
      <c r="FF1" s="258"/>
      <c r="FG1" s="258"/>
      <c r="FH1" s="258"/>
      <c r="FI1" s="258"/>
      <c r="FJ1" s="258"/>
      <c r="FK1" s="258"/>
      <c r="FL1" s="258"/>
      <c r="FM1" s="258"/>
      <c r="FN1" s="258"/>
      <c r="FO1" s="258"/>
      <c r="FP1" s="258"/>
      <c r="FQ1" s="258"/>
      <c r="FR1" s="258"/>
      <c r="FS1" s="258"/>
      <c r="FT1" s="258"/>
      <c r="FU1" s="258"/>
      <c r="FV1" s="258"/>
      <c r="FW1" s="258"/>
      <c r="FX1" s="258"/>
      <c r="FY1" s="258"/>
      <c r="FZ1" s="258"/>
      <c r="GA1" s="258"/>
      <c r="GB1" s="258"/>
      <c r="GC1" s="258"/>
      <c r="GD1" s="258"/>
      <c r="GE1" s="258"/>
      <c r="GF1" s="258"/>
      <c r="GG1" s="258"/>
      <c r="GH1" s="258"/>
      <c r="GI1" s="258"/>
      <c r="GJ1" s="258"/>
      <c r="GK1" s="258"/>
      <c r="GL1" s="258"/>
      <c r="GM1" s="258"/>
      <c r="GN1" s="258"/>
      <c r="GO1" s="258"/>
      <c r="GP1" s="258"/>
      <c r="GQ1" s="258"/>
      <c r="GR1" s="258"/>
      <c r="GS1" s="258"/>
      <c r="GT1" s="258"/>
      <c r="GU1" s="258"/>
      <c r="GV1" s="258"/>
      <c r="GW1" s="258"/>
      <c r="GX1" s="258"/>
      <c r="GY1" s="258"/>
      <c r="GZ1" s="258"/>
      <c r="HA1" s="258"/>
      <c r="HB1" s="258"/>
      <c r="HC1" s="258"/>
      <c r="HD1" s="258"/>
      <c r="HE1" s="258"/>
      <c r="HF1" s="258"/>
      <c r="HG1" s="258"/>
      <c r="HH1" s="258"/>
      <c r="HI1" s="258"/>
      <c r="HJ1" s="258"/>
      <c r="HK1" s="258"/>
      <c r="HL1" s="258"/>
      <c r="HM1" s="258"/>
      <c r="HN1" s="258"/>
      <c r="HO1" s="258"/>
      <c r="HP1" s="258"/>
      <c r="HQ1" s="258"/>
      <c r="HR1" s="258"/>
      <c r="HS1" s="258"/>
      <c r="HT1" s="258"/>
      <c r="HU1" s="258"/>
      <c r="HV1" s="258"/>
      <c r="HW1" s="258"/>
      <c r="HX1" s="258"/>
      <c r="HY1" s="258"/>
      <c r="HZ1" s="258"/>
      <c r="IA1" s="258"/>
      <c r="IB1" s="258"/>
      <c r="IC1" s="258"/>
      <c r="ID1" s="258"/>
      <c r="IE1" s="258"/>
      <c r="IF1" s="258"/>
      <c r="IG1" s="258"/>
      <c r="IH1" s="258"/>
      <c r="II1" s="258"/>
      <c r="IJ1" s="258"/>
      <c r="IK1" s="258"/>
      <c r="IL1" s="258"/>
      <c r="IM1" s="258"/>
      <c r="IN1" s="258"/>
      <c r="IO1" s="258"/>
      <c r="IP1" s="258"/>
      <c r="IQ1" s="258"/>
      <c r="IR1" s="258"/>
    </row>
    <row r="2" spans="1:252" s="55" customFormat="1" ht="28.5" customHeight="1">
      <c r="A2" s="259"/>
      <c r="B2" s="859" t="s">
        <v>742</v>
      </c>
      <c r="C2" s="260"/>
      <c r="D2" s="261"/>
      <c r="E2" s="324"/>
      <c r="F2" s="190"/>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c r="IQ2" s="262"/>
      <c r="IR2" s="262"/>
    </row>
    <row r="3" spans="1:252" s="55" customFormat="1" ht="15.5">
      <c r="A3" s="263"/>
      <c r="B3" s="860"/>
      <c r="C3" s="264"/>
      <c r="D3" s="265"/>
      <c r="E3" s="325"/>
      <c r="F3" s="190"/>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c r="DV3" s="262"/>
      <c r="DW3" s="262"/>
      <c r="DX3" s="262"/>
      <c r="DY3" s="262"/>
      <c r="DZ3" s="262"/>
      <c r="EA3" s="262"/>
      <c r="EB3" s="262"/>
      <c r="EC3" s="262"/>
      <c r="ED3" s="262"/>
      <c r="EE3" s="262"/>
      <c r="EF3" s="262"/>
      <c r="EG3" s="262"/>
      <c r="EH3" s="262"/>
      <c r="EI3" s="262"/>
      <c r="EJ3" s="262"/>
      <c r="EK3" s="262"/>
      <c r="EL3" s="262"/>
      <c r="EM3" s="262"/>
      <c r="EN3" s="262"/>
      <c r="EO3" s="262"/>
      <c r="EP3" s="262"/>
      <c r="EQ3" s="262"/>
      <c r="ER3" s="262"/>
      <c r="ES3" s="262"/>
      <c r="ET3" s="262"/>
      <c r="EU3" s="262"/>
      <c r="EV3" s="262"/>
      <c r="EW3" s="262"/>
      <c r="EX3" s="262"/>
      <c r="EY3" s="262"/>
      <c r="EZ3" s="262"/>
      <c r="FA3" s="262"/>
      <c r="FB3" s="262"/>
      <c r="FC3" s="262"/>
      <c r="FD3" s="262"/>
      <c r="FE3" s="262"/>
      <c r="FF3" s="262"/>
      <c r="FG3" s="262"/>
      <c r="FH3" s="262"/>
      <c r="FI3" s="262"/>
      <c r="FJ3" s="262"/>
      <c r="FK3" s="262"/>
      <c r="FL3" s="262"/>
      <c r="FM3" s="262"/>
      <c r="FN3" s="262"/>
      <c r="FO3" s="262"/>
      <c r="FP3" s="262"/>
      <c r="FQ3" s="262"/>
      <c r="FR3" s="262"/>
      <c r="FS3" s="262"/>
      <c r="FT3" s="262"/>
      <c r="FU3" s="262"/>
      <c r="FV3" s="262"/>
      <c r="FW3" s="262"/>
      <c r="FX3" s="262"/>
      <c r="FY3" s="262"/>
      <c r="FZ3" s="262"/>
      <c r="GA3" s="262"/>
      <c r="GB3" s="262"/>
      <c r="GC3" s="262"/>
      <c r="GD3" s="262"/>
      <c r="GE3" s="262"/>
      <c r="GF3" s="262"/>
      <c r="GG3" s="262"/>
      <c r="GH3" s="262"/>
      <c r="GI3" s="262"/>
      <c r="GJ3" s="262"/>
      <c r="GK3" s="262"/>
      <c r="GL3" s="262"/>
      <c r="GM3" s="262"/>
      <c r="GN3" s="262"/>
      <c r="GO3" s="262"/>
      <c r="GP3" s="262"/>
      <c r="GQ3" s="262"/>
      <c r="GR3" s="262"/>
      <c r="GS3" s="262"/>
      <c r="GT3" s="262"/>
      <c r="GU3" s="262"/>
      <c r="GV3" s="262"/>
      <c r="GW3" s="262"/>
      <c r="GX3" s="262"/>
      <c r="GY3" s="262"/>
      <c r="GZ3" s="262"/>
      <c r="HA3" s="262"/>
      <c r="HB3" s="262"/>
      <c r="HC3" s="262"/>
      <c r="HD3" s="262"/>
      <c r="HE3" s="262"/>
      <c r="HF3" s="262"/>
      <c r="HG3" s="262"/>
      <c r="HH3" s="262"/>
      <c r="HI3" s="262"/>
      <c r="HJ3" s="262"/>
      <c r="HK3" s="262"/>
      <c r="HL3" s="262"/>
      <c r="HM3" s="262"/>
      <c r="HN3" s="262"/>
      <c r="HO3" s="262"/>
      <c r="HP3" s="262"/>
      <c r="HQ3" s="262"/>
      <c r="HR3" s="262"/>
      <c r="HS3" s="262"/>
      <c r="HT3" s="262"/>
      <c r="HU3" s="262"/>
      <c r="HV3" s="262"/>
      <c r="HW3" s="262"/>
      <c r="HX3" s="262"/>
      <c r="HY3" s="262"/>
      <c r="HZ3" s="262"/>
      <c r="IA3" s="262"/>
      <c r="IB3" s="262"/>
      <c r="IC3" s="262"/>
      <c r="ID3" s="262"/>
      <c r="IE3" s="262"/>
      <c r="IF3" s="262"/>
      <c r="IG3" s="262"/>
      <c r="IH3" s="262"/>
      <c r="II3" s="262"/>
      <c r="IJ3" s="262"/>
      <c r="IK3" s="262"/>
      <c r="IL3" s="262"/>
      <c r="IM3" s="262"/>
      <c r="IN3" s="262"/>
      <c r="IO3" s="262"/>
      <c r="IP3" s="262"/>
      <c r="IQ3" s="262"/>
      <c r="IR3" s="262"/>
    </row>
    <row r="4" spans="1:252" s="55" customFormat="1" ht="29.5" customHeight="1">
      <c r="A4" s="267">
        <v>2.0099999999999998</v>
      </c>
      <c r="B4" s="653" t="s">
        <v>743</v>
      </c>
      <c r="C4" s="268" t="s">
        <v>744</v>
      </c>
      <c r="D4" s="269">
        <v>2250</v>
      </c>
      <c r="E4" s="326"/>
      <c r="F4" s="190">
        <f>D4*E4</f>
        <v>0</v>
      </c>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c r="DM4" s="262"/>
      <c r="DN4" s="262"/>
      <c r="DO4" s="262"/>
      <c r="DP4" s="262"/>
      <c r="DQ4" s="262"/>
      <c r="DR4" s="262"/>
      <c r="DS4" s="262"/>
      <c r="DT4" s="262"/>
      <c r="DU4" s="262"/>
      <c r="DV4" s="262"/>
      <c r="DW4" s="262"/>
      <c r="DX4" s="262"/>
      <c r="DY4" s="262"/>
      <c r="DZ4" s="262"/>
      <c r="EA4" s="262"/>
      <c r="EB4" s="262"/>
      <c r="EC4" s="262"/>
      <c r="ED4" s="262"/>
      <c r="EE4" s="262"/>
      <c r="EF4" s="262"/>
      <c r="EG4" s="262"/>
      <c r="EH4" s="262"/>
      <c r="EI4" s="262"/>
      <c r="EJ4" s="262"/>
      <c r="EK4" s="262"/>
      <c r="EL4" s="262"/>
      <c r="EM4" s="262"/>
      <c r="EN4" s="262"/>
      <c r="EO4" s="262"/>
      <c r="EP4" s="262"/>
      <c r="EQ4" s="262"/>
      <c r="ER4" s="262"/>
      <c r="ES4" s="262"/>
      <c r="ET4" s="262"/>
      <c r="EU4" s="262"/>
      <c r="EV4" s="262"/>
      <c r="EW4" s="262"/>
      <c r="EX4" s="262"/>
      <c r="EY4" s="262"/>
      <c r="EZ4" s="262"/>
      <c r="FA4" s="262"/>
      <c r="FB4" s="262"/>
      <c r="FC4" s="262"/>
      <c r="FD4" s="262"/>
      <c r="FE4" s="262"/>
      <c r="FF4" s="262"/>
      <c r="FG4" s="262"/>
      <c r="FH4" s="262"/>
      <c r="FI4" s="262"/>
      <c r="FJ4" s="262"/>
      <c r="FK4" s="262"/>
      <c r="FL4" s="262"/>
      <c r="FM4" s="262"/>
      <c r="FN4" s="262"/>
      <c r="FO4" s="262"/>
      <c r="FP4" s="262"/>
      <c r="FQ4" s="262"/>
      <c r="FR4" s="262"/>
      <c r="FS4" s="262"/>
      <c r="FT4" s="262"/>
      <c r="FU4" s="262"/>
      <c r="FV4" s="262"/>
      <c r="FW4" s="262"/>
      <c r="FX4" s="262"/>
      <c r="FY4" s="262"/>
      <c r="FZ4" s="262"/>
      <c r="GA4" s="262"/>
      <c r="GB4" s="262"/>
      <c r="GC4" s="262"/>
      <c r="GD4" s="262"/>
      <c r="GE4" s="262"/>
      <c r="GF4" s="262"/>
      <c r="GG4" s="262"/>
      <c r="GH4" s="262"/>
      <c r="GI4" s="262"/>
      <c r="GJ4" s="262"/>
      <c r="GK4" s="262"/>
      <c r="GL4" s="262"/>
      <c r="GM4" s="262"/>
      <c r="GN4" s="262"/>
      <c r="GO4" s="262"/>
      <c r="GP4" s="262"/>
      <c r="GQ4" s="262"/>
      <c r="GR4" s="262"/>
      <c r="GS4" s="262"/>
      <c r="GT4" s="262"/>
      <c r="GU4" s="262"/>
      <c r="GV4" s="262"/>
      <c r="GW4" s="262"/>
      <c r="GX4" s="262"/>
      <c r="GY4" s="262"/>
      <c r="GZ4" s="262"/>
      <c r="HA4" s="262"/>
      <c r="HB4" s="262"/>
      <c r="HC4" s="262"/>
      <c r="HD4" s="262"/>
      <c r="HE4" s="262"/>
      <c r="HF4" s="262"/>
      <c r="HG4" s="262"/>
      <c r="HH4" s="262"/>
      <c r="HI4" s="262"/>
      <c r="HJ4" s="262"/>
      <c r="HK4" s="262"/>
      <c r="HL4" s="262"/>
      <c r="HM4" s="262"/>
      <c r="HN4" s="262"/>
      <c r="HO4" s="262"/>
      <c r="HP4" s="262"/>
      <c r="HQ4" s="262"/>
      <c r="HR4" s="262"/>
      <c r="HS4" s="262"/>
      <c r="HT4" s="262"/>
      <c r="HU4" s="262"/>
      <c r="HV4" s="262"/>
      <c r="HW4" s="262"/>
      <c r="HX4" s="262"/>
      <c r="HY4" s="262"/>
      <c r="HZ4" s="262"/>
      <c r="IA4" s="262"/>
      <c r="IB4" s="262"/>
      <c r="IC4" s="262"/>
      <c r="ID4" s="262"/>
      <c r="IE4" s="262"/>
      <c r="IF4" s="262"/>
      <c r="IG4" s="262"/>
      <c r="IH4" s="262"/>
      <c r="II4" s="262"/>
      <c r="IJ4" s="262"/>
      <c r="IK4" s="262"/>
      <c r="IL4" s="262"/>
      <c r="IM4" s="262"/>
      <c r="IN4" s="262"/>
      <c r="IO4" s="262"/>
      <c r="IP4" s="262"/>
      <c r="IQ4" s="262"/>
      <c r="IR4" s="262"/>
    </row>
    <row r="5" spans="1:252" s="55" customFormat="1" ht="12" customHeight="1">
      <c r="A5" s="267"/>
      <c r="B5" s="271"/>
      <c r="C5" s="272"/>
      <c r="D5" s="269"/>
      <c r="E5" s="326"/>
      <c r="F5" s="190">
        <f t="shared" ref="F5:F51" si="0">D5*E5</f>
        <v>0</v>
      </c>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262"/>
      <c r="EF5" s="262"/>
      <c r="EG5" s="262"/>
      <c r="EH5" s="262"/>
      <c r="EI5" s="262"/>
      <c r="EJ5" s="262"/>
      <c r="EK5" s="262"/>
      <c r="EL5" s="262"/>
      <c r="EM5" s="262"/>
      <c r="EN5" s="262"/>
      <c r="EO5" s="262"/>
      <c r="EP5" s="262"/>
      <c r="EQ5" s="262"/>
      <c r="ER5" s="262"/>
      <c r="ES5" s="262"/>
      <c r="ET5" s="262"/>
      <c r="EU5" s="262"/>
      <c r="EV5" s="262"/>
      <c r="EW5" s="262"/>
      <c r="EX5" s="262"/>
      <c r="EY5" s="262"/>
      <c r="EZ5" s="262"/>
      <c r="FA5" s="262"/>
      <c r="FB5" s="262"/>
      <c r="FC5" s="262"/>
      <c r="FD5" s="262"/>
      <c r="FE5" s="262"/>
      <c r="FF5" s="262"/>
      <c r="FG5" s="262"/>
      <c r="FH5" s="262"/>
      <c r="FI5" s="262"/>
      <c r="FJ5" s="262"/>
      <c r="FK5" s="262"/>
      <c r="FL5" s="262"/>
      <c r="FM5" s="262"/>
      <c r="FN5" s="262"/>
      <c r="FO5" s="262"/>
      <c r="FP5" s="262"/>
      <c r="FQ5" s="262"/>
      <c r="FR5" s="262"/>
      <c r="FS5" s="262"/>
      <c r="FT5" s="262"/>
      <c r="FU5" s="262"/>
      <c r="FV5" s="262"/>
      <c r="FW5" s="262"/>
      <c r="FX5" s="262"/>
      <c r="FY5" s="262"/>
      <c r="FZ5" s="262"/>
      <c r="GA5" s="262"/>
      <c r="GB5" s="262"/>
      <c r="GC5" s="262"/>
      <c r="GD5" s="262"/>
      <c r="GE5" s="262"/>
      <c r="GF5" s="262"/>
      <c r="GG5" s="262"/>
      <c r="GH5" s="262"/>
      <c r="GI5" s="262"/>
      <c r="GJ5" s="262"/>
      <c r="GK5" s="262"/>
      <c r="GL5" s="262"/>
      <c r="GM5" s="262"/>
      <c r="GN5" s="262"/>
      <c r="GO5" s="262"/>
      <c r="GP5" s="262"/>
      <c r="GQ5" s="262"/>
      <c r="GR5" s="262"/>
      <c r="GS5" s="262"/>
      <c r="GT5" s="262"/>
      <c r="GU5" s="262"/>
      <c r="GV5" s="262"/>
      <c r="GW5" s="262"/>
      <c r="GX5" s="262"/>
      <c r="GY5" s="262"/>
      <c r="GZ5" s="262"/>
      <c r="HA5" s="262"/>
      <c r="HB5" s="262"/>
      <c r="HC5" s="262"/>
      <c r="HD5" s="262"/>
      <c r="HE5" s="262"/>
      <c r="HF5" s="262"/>
      <c r="HG5" s="262"/>
      <c r="HH5" s="262"/>
      <c r="HI5" s="262"/>
      <c r="HJ5" s="262"/>
      <c r="HK5" s="262"/>
      <c r="HL5" s="262"/>
      <c r="HM5" s="262"/>
      <c r="HN5" s="262"/>
      <c r="HO5" s="262"/>
      <c r="HP5" s="262"/>
      <c r="HQ5" s="262"/>
      <c r="HR5" s="262"/>
      <c r="HS5" s="262"/>
      <c r="HT5" s="262"/>
      <c r="HU5" s="262"/>
      <c r="HV5" s="262"/>
      <c r="HW5" s="262"/>
      <c r="HX5" s="262"/>
      <c r="HY5" s="262"/>
      <c r="HZ5" s="262"/>
      <c r="IA5" s="262"/>
      <c r="IB5" s="262"/>
      <c r="IC5" s="262"/>
      <c r="ID5" s="262"/>
      <c r="IE5" s="262"/>
      <c r="IF5" s="262"/>
      <c r="IG5" s="262"/>
      <c r="IH5" s="262"/>
      <c r="II5" s="262"/>
      <c r="IJ5" s="262"/>
      <c r="IK5" s="262"/>
      <c r="IL5" s="262"/>
      <c r="IM5" s="262"/>
      <c r="IN5" s="262"/>
      <c r="IO5" s="262"/>
      <c r="IP5" s="262"/>
      <c r="IQ5" s="262"/>
      <c r="IR5" s="262"/>
    </row>
    <row r="6" spans="1:252" s="55" customFormat="1" ht="17.149999999999999" customHeight="1">
      <c r="A6" s="267"/>
      <c r="B6" s="273" t="s">
        <v>745</v>
      </c>
      <c r="C6" s="272"/>
      <c r="D6" s="269"/>
      <c r="E6" s="326"/>
      <c r="F6" s="190">
        <f t="shared" si="0"/>
        <v>0</v>
      </c>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c r="IQ6" s="262"/>
      <c r="IR6" s="262"/>
    </row>
    <row r="7" spans="1:252" s="55" customFormat="1" ht="33.75" customHeight="1">
      <c r="A7" s="267">
        <v>2.02</v>
      </c>
      <c r="B7" s="274" t="s">
        <v>746</v>
      </c>
      <c r="C7" s="268" t="s">
        <v>744</v>
      </c>
      <c r="D7" s="269">
        <v>795</v>
      </c>
      <c r="E7" s="326"/>
      <c r="F7" s="190">
        <f t="shared" si="0"/>
        <v>0</v>
      </c>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c r="FU7" s="262"/>
      <c r="FV7" s="262"/>
      <c r="FW7" s="262"/>
      <c r="FX7" s="262"/>
      <c r="FY7" s="262"/>
      <c r="FZ7" s="262"/>
      <c r="GA7" s="262"/>
      <c r="GB7" s="262"/>
      <c r="GC7" s="262"/>
      <c r="GD7" s="262"/>
      <c r="GE7" s="262"/>
      <c r="GF7" s="262"/>
      <c r="GG7" s="262"/>
      <c r="GH7" s="262"/>
      <c r="GI7" s="262"/>
      <c r="GJ7" s="262"/>
      <c r="GK7" s="262"/>
      <c r="GL7" s="262"/>
      <c r="GM7" s="262"/>
      <c r="GN7" s="262"/>
      <c r="GO7" s="262"/>
      <c r="GP7" s="262"/>
      <c r="GQ7" s="262"/>
      <c r="GR7" s="262"/>
      <c r="GS7" s="262"/>
      <c r="GT7" s="262"/>
      <c r="GU7" s="262"/>
      <c r="GV7" s="262"/>
      <c r="GW7" s="262"/>
      <c r="GX7" s="262"/>
      <c r="GY7" s="262"/>
      <c r="GZ7" s="262"/>
      <c r="HA7" s="262"/>
      <c r="HB7" s="262"/>
      <c r="HC7" s="262"/>
      <c r="HD7" s="262"/>
      <c r="HE7" s="262"/>
      <c r="HF7" s="262"/>
      <c r="HG7" s="262"/>
      <c r="HH7" s="262"/>
      <c r="HI7" s="262"/>
      <c r="HJ7" s="262"/>
      <c r="HK7" s="262"/>
      <c r="HL7" s="262"/>
      <c r="HM7" s="262"/>
      <c r="HN7" s="262"/>
      <c r="HO7" s="262"/>
      <c r="HP7" s="262"/>
      <c r="HQ7" s="262"/>
      <c r="HR7" s="262"/>
      <c r="HS7" s="262"/>
      <c r="HT7" s="262"/>
      <c r="HU7" s="262"/>
      <c r="HV7" s="262"/>
      <c r="HW7" s="262"/>
      <c r="HX7" s="262"/>
      <c r="HY7" s="262"/>
      <c r="HZ7" s="262"/>
      <c r="IA7" s="262"/>
      <c r="IB7" s="262"/>
      <c r="IC7" s="262"/>
      <c r="ID7" s="262"/>
      <c r="IE7" s="262"/>
      <c r="IF7" s="262"/>
      <c r="IG7" s="262"/>
      <c r="IH7" s="262"/>
      <c r="II7" s="262"/>
      <c r="IJ7" s="262"/>
      <c r="IK7" s="262"/>
      <c r="IL7" s="262"/>
      <c r="IM7" s="262"/>
      <c r="IN7" s="262"/>
      <c r="IO7" s="262"/>
      <c r="IP7" s="262"/>
      <c r="IQ7" s="262"/>
      <c r="IR7" s="262"/>
    </row>
    <row r="8" spans="1:252" s="55" customFormat="1" ht="33.75" customHeight="1">
      <c r="A8" s="267">
        <v>2.0299999999999998</v>
      </c>
      <c r="B8" s="274" t="s">
        <v>747</v>
      </c>
      <c r="C8" s="268" t="s">
        <v>744</v>
      </c>
      <c r="D8" s="269">
        <v>1124</v>
      </c>
      <c r="E8" s="326"/>
      <c r="F8" s="190">
        <f t="shared" si="0"/>
        <v>0</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2"/>
      <c r="CW8" s="262"/>
      <c r="CX8" s="262"/>
      <c r="CY8" s="262"/>
      <c r="CZ8" s="262"/>
      <c r="DA8" s="262"/>
      <c r="DB8" s="262"/>
      <c r="DC8" s="262"/>
      <c r="DD8" s="262"/>
      <c r="DE8" s="262"/>
      <c r="DF8" s="262"/>
      <c r="DG8" s="262"/>
      <c r="DH8" s="262"/>
      <c r="DI8" s="262"/>
      <c r="DJ8" s="262"/>
      <c r="DK8" s="262"/>
      <c r="DL8" s="262"/>
      <c r="DM8" s="262"/>
      <c r="DN8" s="262"/>
      <c r="DO8" s="262"/>
      <c r="DP8" s="262"/>
      <c r="DQ8" s="262"/>
      <c r="DR8" s="262"/>
      <c r="DS8" s="262"/>
      <c r="DT8" s="262"/>
      <c r="DU8" s="262"/>
      <c r="DV8" s="262"/>
      <c r="DW8" s="262"/>
      <c r="DX8" s="262"/>
      <c r="DY8" s="262"/>
      <c r="DZ8" s="262"/>
      <c r="EA8" s="262"/>
      <c r="EB8" s="262"/>
      <c r="EC8" s="262"/>
      <c r="ED8" s="262"/>
      <c r="EE8" s="262"/>
      <c r="EF8" s="262"/>
      <c r="EG8" s="262"/>
      <c r="EH8" s="262"/>
      <c r="EI8" s="262"/>
      <c r="EJ8" s="262"/>
      <c r="EK8" s="262"/>
      <c r="EL8" s="262"/>
      <c r="EM8" s="262"/>
      <c r="EN8" s="262"/>
      <c r="EO8" s="262"/>
      <c r="EP8" s="262"/>
      <c r="EQ8" s="262"/>
      <c r="ER8" s="262"/>
      <c r="ES8" s="262"/>
      <c r="ET8" s="262"/>
      <c r="EU8" s="262"/>
      <c r="EV8" s="262"/>
      <c r="EW8" s="262"/>
      <c r="EX8" s="262"/>
      <c r="EY8" s="262"/>
      <c r="EZ8" s="262"/>
      <c r="FA8" s="262"/>
      <c r="FB8" s="262"/>
      <c r="FC8" s="262"/>
      <c r="FD8" s="262"/>
      <c r="FE8" s="262"/>
      <c r="FF8" s="262"/>
      <c r="FG8" s="262"/>
      <c r="FH8" s="262"/>
      <c r="FI8" s="262"/>
      <c r="FJ8" s="262"/>
      <c r="FK8" s="262"/>
      <c r="FL8" s="262"/>
      <c r="FM8" s="262"/>
      <c r="FN8" s="262"/>
      <c r="FO8" s="262"/>
      <c r="FP8" s="262"/>
      <c r="FQ8" s="262"/>
      <c r="FR8" s="262"/>
      <c r="FS8" s="262"/>
      <c r="FT8" s="262"/>
      <c r="FU8" s="262"/>
      <c r="FV8" s="262"/>
      <c r="FW8" s="262"/>
      <c r="FX8" s="262"/>
      <c r="FY8" s="262"/>
      <c r="FZ8" s="262"/>
      <c r="GA8" s="262"/>
      <c r="GB8" s="262"/>
      <c r="GC8" s="262"/>
      <c r="GD8" s="262"/>
      <c r="GE8" s="262"/>
      <c r="GF8" s="262"/>
      <c r="GG8" s="262"/>
      <c r="GH8" s="262"/>
      <c r="GI8" s="262"/>
      <c r="GJ8" s="262"/>
      <c r="GK8" s="262"/>
      <c r="GL8" s="262"/>
      <c r="GM8" s="262"/>
      <c r="GN8" s="262"/>
      <c r="GO8" s="262"/>
      <c r="GP8" s="262"/>
      <c r="GQ8" s="262"/>
      <c r="GR8" s="262"/>
      <c r="GS8" s="262"/>
      <c r="GT8" s="262"/>
      <c r="GU8" s="262"/>
      <c r="GV8" s="262"/>
      <c r="GW8" s="262"/>
      <c r="GX8" s="262"/>
      <c r="GY8" s="262"/>
      <c r="GZ8" s="262"/>
      <c r="HA8" s="262"/>
      <c r="HB8" s="262"/>
      <c r="HC8" s="262"/>
      <c r="HD8" s="262"/>
      <c r="HE8" s="262"/>
      <c r="HF8" s="262"/>
      <c r="HG8" s="262"/>
      <c r="HH8" s="262"/>
      <c r="HI8" s="262"/>
      <c r="HJ8" s="262"/>
      <c r="HK8" s="262"/>
      <c r="HL8" s="262"/>
      <c r="HM8" s="262"/>
      <c r="HN8" s="262"/>
      <c r="HO8" s="262"/>
      <c r="HP8" s="262"/>
      <c r="HQ8" s="262"/>
      <c r="HR8" s="262"/>
      <c r="HS8" s="262"/>
      <c r="HT8" s="262"/>
      <c r="HU8" s="262"/>
      <c r="HV8" s="262"/>
      <c r="HW8" s="262"/>
      <c r="HX8" s="262"/>
      <c r="HY8" s="262"/>
      <c r="HZ8" s="262"/>
      <c r="IA8" s="262"/>
      <c r="IB8" s="262"/>
      <c r="IC8" s="262"/>
      <c r="ID8" s="262"/>
      <c r="IE8" s="262"/>
      <c r="IF8" s="262"/>
      <c r="IG8" s="262"/>
      <c r="IH8" s="262"/>
      <c r="II8" s="262"/>
      <c r="IJ8" s="262"/>
      <c r="IK8" s="262"/>
      <c r="IL8" s="262"/>
      <c r="IM8" s="262"/>
      <c r="IN8" s="262"/>
      <c r="IO8" s="262"/>
      <c r="IP8" s="262"/>
      <c r="IQ8" s="262"/>
      <c r="IR8" s="262"/>
    </row>
    <row r="9" spans="1:252" s="55" customFormat="1" ht="33.75" customHeight="1">
      <c r="A9" s="267">
        <v>2.04</v>
      </c>
      <c r="B9" s="274" t="s">
        <v>748</v>
      </c>
      <c r="C9" s="268" t="s">
        <v>744</v>
      </c>
      <c r="D9" s="269">
        <v>255</v>
      </c>
      <c r="E9" s="326"/>
      <c r="F9" s="190">
        <f t="shared" si="0"/>
        <v>0</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2"/>
      <c r="CW9" s="262"/>
      <c r="CX9" s="262"/>
      <c r="CY9" s="262"/>
      <c r="CZ9" s="262"/>
      <c r="DA9" s="262"/>
      <c r="DB9" s="262"/>
      <c r="DC9" s="262"/>
      <c r="DD9" s="262"/>
      <c r="DE9" s="262"/>
      <c r="DF9" s="262"/>
      <c r="DG9" s="262"/>
      <c r="DH9" s="262"/>
      <c r="DI9" s="262"/>
      <c r="DJ9" s="262"/>
      <c r="DK9" s="262"/>
      <c r="DL9" s="262"/>
      <c r="DM9" s="262"/>
      <c r="DN9" s="262"/>
      <c r="DO9" s="262"/>
      <c r="DP9" s="262"/>
      <c r="DQ9" s="262"/>
      <c r="DR9" s="262"/>
      <c r="DS9" s="262"/>
      <c r="DT9" s="262"/>
      <c r="DU9" s="262"/>
      <c r="DV9" s="262"/>
      <c r="DW9" s="262"/>
      <c r="DX9" s="262"/>
      <c r="DY9" s="262"/>
      <c r="DZ9" s="262"/>
      <c r="EA9" s="262"/>
      <c r="EB9" s="262"/>
      <c r="EC9" s="262"/>
      <c r="ED9" s="262"/>
      <c r="EE9" s="262"/>
      <c r="EF9" s="262"/>
      <c r="EG9" s="262"/>
      <c r="EH9" s="262"/>
      <c r="EI9" s="262"/>
      <c r="EJ9" s="262"/>
      <c r="EK9" s="262"/>
      <c r="EL9" s="262"/>
      <c r="EM9" s="262"/>
      <c r="EN9" s="262"/>
      <c r="EO9" s="262"/>
      <c r="EP9" s="262"/>
      <c r="EQ9" s="262"/>
      <c r="ER9" s="262"/>
      <c r="ES9" s="262"/>
      <c r="ET9" s="262"/>
      <c r="EU9" s="262"/>
      <c r="EV9" s="262"/>
      <c r="EW9" s="262"/>
      <c r="EX9" s="262"/>
      <c r="EY9" s="262"/>
      <c r="EZ9" s="262"/>
      <c r="FA9" s="262"/>
      <c r="FB9" s="262"/>
      <c r="FC9" s="262"/>
      <c r="FD9" s="262"/>
      <c r="FE9" s="262"/>
      <c r="FF9" s="262"/>
      <c r="FG9" s="262"/>
      <c r="FH9" s="262"/>
      <c r="FI9" s="262"/>
      <c r="FJ9" s="262"/>
      <c r="FK9" s="262"/>
      <c r="FL9" s="262"/>
      <c r="FM9" s="262"/>
      <c r="FN9" s="262"/>
      <c r="FO9" s="262"/>
      <c r="FP9" s="262"/>
      <c r="FQ9" s="262"/>
      <c r="FR9" s="262"/>
      <c r="FS9" s="262"/>
      <c r="FT9" s="262"/>
      <c r="FU9" s="262"/>
      <c r="FV9" s="262"/>
      <c r="FW9" s="262"/>
      <c r="FX9" s="262"/>
      <c r="FY9" s="262"/>
      <c r="FZ9" s="262"/>
      <c r="GA9" s="262"/>
      <c r="GB9" s="262"/>
      <c r="GC9" s="262"/>
      <c r="GD9" s="262"/>
      <c r="GE9" s="262"/>
      <c r="GF9" s="262"/>
      <c r="GG9" s="262"/>
      <c r="GH9" s="262"/>
      <c r="GI9" s="262"/>
      <c r="GJ9" s="262"/>
      <c r="GK9" s="262"/>
      <c r="GL9" s="262"/>
      <c r="GM9" s="262"/>
      <c r="GN9" s="262"/>
      <c r="GO9" s="262"/>
      <c r="GP9" s="262"/>
      <c r="GQ9" s="262"/>
      <c r="GR9" s="262"/>
      <c r="GS9" s="262"/>
      <c r="GT9" s="262"/>
      <c r="GU9" s="262"/>
      <c r="GV9" s="262"/>
      <c r="GW9" s="262"/>
      <c r="GX9" s="262"/>
      <c r="GY9" s="262"/>
      <c r="GZ9" s="262"/>
      <c r="HA9" s="262"/>
      <c r="HB9" s="262"/>
      <c r="HC9" s="262"/>
      <c r="HD9" s="262"/>
      <c r="HE9" s="262"/>
      <c r="HF9" s="262"/>
      <c r="HG9" s="262"/>
      <c r="HH9" s="262"/>
      <c r="HI9" s="262"/>
      <c r="HJ9" s="262"/>
      <c r="HK9" s="262"/>
      <c r="HL9" s="262"/>
      <c r="HM9" s="262"/>
      <c r="HN9" s="262"/>
      <c r="HO9" s="262"/>
      <c r="HP9" s="262"/>
      <c r="HQ9" s="262"/>
      <c r="HR9" s="262"/>
      <c r="HS9" s="262"/>
      <c r="HT9" s="262"/>
      <c r="HU9" s="262"/>
      <c r="HV9" s="262"/>
      <c r="HW9" s="262"/>
      <c r="HX9" s="262"/>
      <c r="HY9" s="262"/>
      <c r="HZ9" s="262"/>
      <c r="IA9" s="262"/>
      <c r="IB9" s="262"/>
      <c r="IC9" s="262"/>
      <c r="ID9" s="262"/>
      <c r="IE9" s="262"/>
      <c r="IF9" s="262"/>
      <c r="IG9" s="262"/>
      <c r="IH9" s="262"/>
      <c r="II9" s="262"/>
      <c r="IJ9" s="262"/>
      <c r="IK9" s="262"/>
      <c r="IL9" s="262"/>
      <c r="IM9" s="262"/>
      <c r="IN9" s="262"/>
      <c r="IO9" s="262"/>
      <c r="IP9" s="262"/>
      <c r="IQ9" s="262"/>
      <c r="IR9" s="262"/>
    </row>
    <row r="10" spans="1:252" s="55" customFormat="1" ht="33.75" customHeight="1">
      <c r="A10" s="267">
        <v>2.0499999999999998</v>
      </c>
      <c r="B10" s="274" t="s">
        <v>749</v>
      </c>
      <c r="C10" s="268" t="s">
        <v>744</v>
      </c>
      <c r="D10" s="269">
        <f>2400*0.5</f>
        <v>1200</v>
      </c>
      <c r="E10" s="326"/>
      <c r="F10" s="190">
        <f t="shared" si="0"/>
        <v>0</v>
      </c>
    </row>
    <row r="11" spans="1:252" s="55" customFormat="1" ht="56" customHeight="1">
      <c r="A11" s="267">
        <v>2.06</v>
      </c>
      <c r="B11" s="656" t="s">
        <v>1154</v>
      </c>
      <c r="C11" s="268" t="s">
        <v>744</v>
      </c>
      <c r="D11" s="269">
        <f>2400*0.3</f>
        <v>720</v>
      </c>
      <c r="E11" s="326"/>
      <c r="F11" s="190">
        <f t="shared" ref="F11" si="1">D11*E11</f>
        <v>0</v>
      </c>
    </row>
    <row r="12" spans="1:252" s="55" customFormat="1" ht="60.5" customHeight="1">
      <c r="A12" s="267">
        <v>2.0699999999999998</v>
      </c>
      <c r="B12" s="656" t="s">
        <v>1155</v>
      </c>
      <c r="C12" s="268" t="s">
        <v>744</v>
      </c>
      <c r="D12" s="269">
        <f>2400*0.3</f>
        <v>720</v>
      </c>
      <c r="E12" s="270"/>
      <c r="F12" s="190">
        <f t="shared" si="0"/>
        <v>0</v>
      </c>
    </row>
    <row r="13" spans="1:252" s="55" customFormat="1" ht="33.75" customHeight="1">
      <c r="A13" s="263"/>
      <c r="B13" s="273" t="s">
        <v>750</v>
      </c>
      <c r="C13" s="268"/>
      <c r="D13" s="269"/>
      <c r="E13" s="326"/>
      <c r="F13" s="190">
        <f t="shared" si="0"/>
        <v>0</v>
      </c>
    </row>
    <row r="14" spans="1:252" s="55" customFormat="1" ht="42.5" customHeight="1">
      <c r="A14" s="267">
        <v>2.08</v>
      </c>
      <c r="B14" s="274" t="s">
        <v>751</v>
      </c>
      <c r="C14" s="272" t="s">
        <v>99</v>
      </c>
      <c r="D14" s="269">
        <v>145</v>
      </c>
      <c r="E14" s="270"/>
      <c r="F14" s="190">
        <f t="shared" si="0"/>
        <v>0</v>
      </c>
    </row>
    <row r="15" spans="1:252" s="55" customFormat="1" ht="21" customHeight="1">
      <c r="A15" s="263"/>
      <c r="B15" s="276" t="s">
        <v>752</v>
      </c>
      <c r="C15" s="264"/>
      <c r="D15" s="265"/>
      <c r="E15" s="325"/>
      <c r="F15" s="190">
        <f t="shared" si="0"/>
        <v>0</v>
      </c>
    </row>
    <row r="16" spans="1:252" s="55" customFormat="1" ht="47.5" customHeight="1">
      <c r="A16" s="267">
        <v>2.09</v>
      </c>
      <c r="B16" s="275" t="s">
        <v>753</v>
      </c>
      <c r="C16" s="272" t="s">
        <v>99</v>
      </c>
      <c r="D16" s="269">
        <v>285</v>
      </c>
      <c r="E16" s="270"/>
      <c r="F16" s="190">
        <f t="shared" si="0"/>
        <v>0</v>
      </c>
    </row>
    <row r="17" spans="1:6" s="55" customFormat="1" ht="33.75" customHeight="1">
      <c r="A17" s="267">
        <v>2.1</v>
      </c>
      <c r="B17" s="275" t="s">
        <v>754</v>
      </c>
      <c r="C17" s="268" t="s">
        <v>744</v>
      </c>
      <c r="D17" s="269">
        <v>1994</v>
      </c>
      <c r="E17" s="270"/>
      <c r="F17" s="190">
        <f t="shared" si="0"/>
        <v>0</v>
      </c>
    </row>
    <row r="18" spans="1:6" s="55" customFormat="1" ht="33.75" customHeight="1">
      <c r="A18" s="263"/>
      <c r="B18" s="277" t="s">
        <v>1153</v>
      </c>
      <c r="C18" s="264"/>
      <c r="D18" s="269"/>
      <c r="E18" s="269"/>
      <c r="F18" s="269"/>
    </row>
    <row r="19" spans="1:6" s="55" customFormat="1" ht="38" customHeight="1">
      <c r="A19" s="267">
        <v>2.11</v>
      </c>
      <c r="B19" s="656" t="s">
        <v>1150</v>
      </c>
      <c r="C19" s="655" t="s">
        <v>1151</v>
      </c>
      <c r="D19" s="269">
        <v>695</v>
      </c>
      <c r="E19" s="269"/>
      <c r="F19" s="269">
        <f t="shared" si="0"/>
        <v>0</v>
      </c>
    </row>
    <row r="20" spans="1:6" s="55" customFormat="1" ht="68" customHeight="1">
      <c r="A20" s="263">
        <v>2.12</v>
      </c>
      <c r="B20" s="654" t="s">
        <v>1152</v>
      </c>
      <c r="C20" s="655" t="s">
        <v>5</v>
      </c>
      <c r="D20" s="269">
        <v>2400</v>
      </c>
      <c r="E20" s="269"/>
      <c r="F20" s="269">
        <f t="shared" si="0"/>
        <v>0</v>
      </c>
    </row>
    <row r="21" spans="1:6" s="55" customFormat="1" ht="33.75" customHeight="1">
      <c r="A21" s="281"/>
      <c r="B21" s="282" t="s">
        <v>755</v>
      </c>
      <c r="C21" s="6"/>
      <c r="D21" s="278"/>
      <c r="E21" s="327"/>
      <c r="F21" s="190">
        <f t="shared" si="0"/>
        <v>0</v>
      </c>
    </row>
    <row r="22" spans="1:6" s="284" customFormat="1" ht="33.75" customHeight="1">
      <c r="A22" s="283">
        <v>2.13</v>
      </c>
      <c r="B22" s="275" t="s">
        <v>756</v>
      </c>
      <c r="C22" s="6"/>
      <c r="D22" s="278"/>
      <c r="E22" s="327"/>
      <c r="F22" s="190">
        <f t="shared" si="0"/>
        <v>0</v>
      </c>
    </row>
    <row r="23" spans="1:6" s="284" customFormat="1" ht="33.75" customHeight="1">
      <c r="A23" s="283"/>
      <c r="B23" s="275" t="s">
        <v>757</v>
      </c>
      <c r="C23" s="6" t="s">
        <v>99</v>
      </c>
      <c r="D23" s="278">
        <v>255</v>
      </c>
      <c r="E23" s="279"/>
      <c r="F23" s="190">
        <f t="shared" si="0"/>
        <v>0</v>
      </c>
    </row>
    <row r="24" spans="1:6" s="284" customFormat="1" ht="20.5" customHeight="1">
      <c r="A24" s="283"/>
      <c r="B24" s="282" t="s">
        <v>758</v>
      </c>
      <c r="C24" s="6"/>
      <c r="D24" s="278"/>
      <c r="E24" s="327"/>
      <c r="F24" s="190">
        <f t="shared" si="0"/>
        <v>0</v>
      </c>
    </row>
    <row r="25" spans="1:6" s="284" customFormat="1" ht="117.5" customHeight="1">
      <c r="A25" s="283">
        <v>2.14</v>
      </c>
      <c r="B25" s="285" t="s">
        <v>759</v>
      </c>
      <c r="C25" s="6" t="s">
        <v>124</v>
      </c>
      <c r="D25" s="278">
        <v>24</v>
      </c>
      <c r="E25" s="266"/>
      <c r="F25" s="190">
        <f t="shared" si="0"/>
        <v>0</v>
      </c>
    </row>
    <row r="26" spans="1:6" s="284" customFormat="1" ht="22" customHeight="1">
      <c r="A26" s="283">
        <v>2.15</v>
      </c>
      <c r="B26" s="280" t="s">
        <v>760</v>
      </c>
      <c r="C26" s="6" t="s">
        <v>124</v>
      </c>
      <c r="D26" s="278">
        <v>12</v>
      </c>
      <c r="E26" s="266"/>
      <c r="F26" s="190">
        <f t="shared" si="0"/>
        <v>0</v>
      </c>
    </row>
    <row r="27" spans="1:6" s="284" customFormat="1" ht="33.75" customHeight="1">
      <c r="A27" s="283">
        <v>2.16</v>
      </c>
      <c r="B27" s="275" t="s">
        <v>761</v>
      </c>
      <c r="C27" s="6" t="s">
        <v>124</v>
      </c>
      <c r="D27" s="278">
        <v>10</v>
      </c>
      <c r="E27" s="279"/>
      <c r="F27" s="190">
        <f t="shared" si="0"/>
        <v>0</v>
      </c>
    </row>
    <row r="28" spans="1:6" s="284" customFormat="1" ht="24.5" customHeight="1">
      <c r="A28" s="283"/>
      <c r="B28" s="282" t="s">
        <v>762</v>
      </c>
      <c r="C28" s="6"/>
      <c r="D28" s="278"/>
      <c r="E28" s="279"/>
      <c r="F28" s="190">
        <f t="shared" si="0"/>
        <v>0</v>
      </c>
    </row>
    <row r="29" spans="1:6" s="284" customFormat="1" ht="85" customHeight="1" thickBot="1">
      <c r="A29" s="286">
        <v>2.17</v>
      </c>
      <c r="B29" s="287" t="s">
        <v>763</v>
      </c>
      <c r="C29" s="288" t="s">
        <v>99</v>
      </c>
      <c r="D29" s="289">
        <v>255</v>
      </c>
      <c r="E29" s="290"/>
      <c r="F29" s="190">
        <f t="shared" si="0"/>
        <v>0</v>
      </c>
    </row>
    <row r="30" spans="1:6" s="284" customFormat="1" ht="62.5" customHeight="1">
      <c r="A30" s="291">
        <v>2.1800000000000002</v>
      </c>
      <c r="B30" s="292" t="s">
        <v>764</v>
      </c>
      <c r="C30" s="293" t="s">
        <v>520</v>
      </c>
      <c r="D30" s="294">
        <v>210</v>
      </c>
      <c r="E30" s="295"/>
      <c r="F30" s="190">
        <f t="shared" si="0"/>
        <v>0</v>
      </c>
    </row>
    <row r="31" spans="1:6" s="284" customFormat="1" ht="67.5" customHeight="1">
      <c r="A31" s="283">
        <v>2.19</v>
      </c>
      <c r="B31" s="275" t="s">
        <v>765</v>
      </c>
      <c r="C31" s="6" t="s">
        <v>99</v>
      </c>
      <c r="D31" s="278">
        <v>42</v>
      </c>
      <c r="E31" s="266"/>
      <c r="F31" s="190">
        <f t="shared" si="0"/>
        <v>0</v>
      </c>
    </row>
    <row r="32" spans="1:6" s="284" customFormat="1" ht="33.75" customHeight="1">
      <c r="A32" s="296">
        <v>2.2000000000000002</v>
      </c>
      <c r="B32" s="297" t="s">
        <v>766</v>
      </c>
      <c r="C32" s="6"/>
      <c r="D32" s="278"/>
      <c r="E32" s="266"/>
      <c r="F32" s="190">
        <f t="shared" si="0"/>
        <v>0</v>
      </c>
    </row>
    <row r="33" spans="1:6" s="284" customFormat="1" ht="33.75" customHeight="1">
      <c r="A33" s="283"/>
      <c r="B33" s="298" t="s">
        <v>767</v>
      </c>
      <c r="C33" s="6" t="s">
        <v>768</v>
      </c>
      <c r="D33" s="278">
        <v>116</v>
      </c>
      <c r="E33" s="266"/>
      <c r="F33" s="190">
        <f t="shared" si="0"/>
        <v>0</v>
      </c>
    </row>
    <row r="34" spans="1:6" s="284" customFormat="1" ht="33.75" customHeight="1">
      <c r="A34" s="283"/>
      <c r="B34" s="298" t="s">
        <v>769</v>
      </c>
      <c r="C34" s="6" t="s">
        <v>768</v>
      </c>
      <c r="D34" s="278">
        <v>116</v>
      </c>
      <c r="E34" s="266"/>
      <c r="F34" s="190">
        <f t="shared" si="0"/>
        <v>0</v>
      </c>
    </row>
    <row r="35" spans="1:6" s="55" customFormat="1" ht="33.75" customHeight="1">
      <c r="A35" s="300"/>
      <c r="B35" s="301" t="s">
        <v>770</v>
      </c>
      <c r="C35" s="6"/>
      <c r="D35" s="278"/>
      <c r="E35" s="266"/>
      <c r="F35" s="190">
        <f t="shared" si="0"/>
        <v>0</v>
      </c>
    </row>
    <row r="36" spans="1:6" s="55" customFormat="1" ht="33.75" customHeight="1">
      <c r="A36" s="300">
        <v>2.21</v>
      </c>
      <c r="B36" s="275" t="s">
        <v>771</v>
      </c>
      <c r="C36" s="6" t="s">
        <v>14</v>
      </c>
      <c r="D36" s="278">
        <v>650</v>
      </c>
      <c r="E36" s="266"/>
      <c r="F36" s="190">
        <f t="shared" si="0"/>
        <v>0</v>
      </c>
    </row>
    <row r="37" spans="1:6" s="55" customFormat="1" ht="33.75" customHeight="1">
      <c r="A37" s="300">
        <v>2.2200000000000002</v>
      </c>
      <c r="B37" s="280" t="s">
        <v>772</v>
      </c>
      <c r="C37" s="6" t="s">
        <v>14</v>
      </c>
      <c r="D37" s="278">
        <v>650</v>
      </c>
      <c r="E37" s="266"/>
      <c r="F37" s="190">
        <f t="shared" si="0"/>
        <v>0</v>
      </c>
    </row>
    <row r="38" spans="1:6" s="55" customFormat="1" ht="33.75" customHeight="1">
      <c r="A38" s="300">
        <v>2.23</v>
      </c>
      <c r="B38" s="275" t="s">
        <v>773</v>
      </c>
      <c r="C38" s="6" t="s">
        <v>14</v>
      </c>
      <c r="D38" s="278">
        <v>650</v>
      </c>
      <c r="E38" s="266"/>
      <c r="F38" s="190">
        <f t="shared" si="0"/>
        <v>0</v>
      </c>
    </row>
    <row r="39" spans="1:6" s="55" customFormat="1" ht="33.75" customHeight="1">
      <c r="A39" s="300">
        <v>2.2400000000000002</v>
      </c>
      <c r="B39" s="285" t="s">
        <v>774</v>
      </c>
      <c r="C39" s="6" t="s">
        <v>14</v>
      </c>
      <c r="D39" s="278">
        <v>650</v>
      </c>
      <c r="E39" s="266"/>
      <c r="F39" s="190">
        <f t="shared" si="0"/>
        <v>0</v>
      </c>
    </row>
    <row r="40" spans="1:6" s="55" customFormat="1" ht="33.75" customHeight="1">
      <c r="A40" s="300">
        <v>2.25</v>
      </c>
      <c r="B40" s="302" t="s">
        <v>775</v>
      </c>
      <c r="C40" s="6" t="s">
        <v>14</v>
      </c>
      <c r="D40" s="278">
        <v>42</v>
      </c>
      <c r="E40" s="266"/>
      <c r="F40" s="190">
        <f t="shared" si="0"/>
        <v>0</v>
      </c>
    </row>
    <row r="41" spans="1:6" s="55" customFormat="1" ht="33.75" customHeight="1">
      <c r="A41" s="300">
        <v>2.2599999999999998</v>
      </c>
      <c r="B41" s="302" t="s">
        <v>776</v>
      </c>
      <c r="C41" s="6" t="s">
        <v>99</v>
      </c>
      <c r="D41" s="278">
        <v>122</v>
      </c>
      <c r="E41" s="266"/>
      <c r="F41" s="190">
        <f t="shared" si="0"/>
        <v>0</v>
      </c>
    </row>
    <row r="42" spans="1:6" s="55" customFormat="1" ht="33.75" customHeight="1">
      <c r="A42" s="300">
        <v>2.27</v>
      </c>
      <c r="B42" s="302" t="s">
        <v>777</v>
      </c>
      <c r="C42" s="6" t="s">
        <v>14</v>
      </c>
      <c r="D42" s="278">
        <v>155</v>
      </c>
      <c r="E42" s="266"/>
      <c r="F42" s="190">
        <f t="shared" si="0"/>
        <v>0</v>
      </c>
    </row>
    <row r="43" spans="1:6" s="55" customFormat="1" ht="33.75" customHeight="1">
      <c r="A43" s="300">
        <v>2.2799999999999998</v>
      </c>
      <c r="B43" s="302" t="s">
        <v>778</v>
      </c>
      <c r="C43" s="6" t="s">
        <v>7</v>
      </c>
      <c r="D43" s="278">
        <v>210</v>
      </c>
      <c r="E43" s="266"/>
      <c r="F43" s="190">
        <f t="shared" si="0"/>
        <v>0</v>
      </c>
    </row>
    <row r="44" spans="1:6" s="55" customFormat="1" ht="33.75" customHeight="1">
      <c r="A44" s="300">
        <v>2.29</v>
      </c>
      <c r="B44" s="302" t="s">
        <v>779</v>
      </c>
      <c r="C44" s="6" t="s">
        <v>14</v>
      </c>
      <c r="D44" s="278">
        <v>460</v>
      </c>
      <c r="E44" s="266"/>
      <c r="F44" s="190">
        <f t="shared" si="0"/>
        <v>0</v>
      </c>
    </row>
    <row r="45" spans="1:6" s="55" customFormat="1" ht="33.75" customHeight="1">
      <c r="A45" s="300">
        <v>2.2999999999999998</v>
      </c>
      <c r="B45" s="302" t="s">
        <v>780</v>
      </c>
      <c r="C45" s="6" t="s">
        <v>781</v>
      </c>
      <c r="D45" s="278">
        <v>65</v>
      </c>
      <c r="E45" s="266"/>
      <c r="F45" s="190">
        <f t="shared" si="0"/>
        <v>0</v>
      </c>
    </row>
    <row r="46" spans="1:6" s="55" customFormat="1" ht="33.75" customHeight="1">
      <c r="A46" s="300">
        <v>2.31</v>
      </c>
      <c r="B46" s="302" t="s">
        <v>782</v>
      </c>
      <c r="C46" s="6" t="s">
        <v>781</v>
      </c>
      <c r="D46" s="278">
        <v>65</v>
      </c>
      <c r="E46" s="266"/>
      <c r="F46" s="190">
        <f t="shared" si="0"/>
        <v>0</v>
      </c>
    </row>
    <row r="47" spans="1:6" s="55" customFormat="1" ht="33.75" customHeight="1">
      <c r="A47" s="300">
        <v>2.3199999999999998</v>
      </c>
      <c r="B47" s="302" t="s">
        <v>783</v>
      </c>
      <c r="C47" s="6" t="s">
        <v>781</v>
      </c>
      <c r="D47" s="278">
        <v>40</v>
      </c>
      <c r="E47" s="266"/>
      <c r="F47" s="190">
        <f t="shared" si="0"/>
        <v>0</v>
      </c>
    </row>
    <row r="48" spans="1:6" s="55" customFormat="1" ht="33.75" customHeight="1">
      <c r="A48" s="300">
        <v>2.33</v>
      </c>
      <c r="B48" s="303" t="s">
        <v>784</v>
      </c>
      <c r="C48" s="6" t="s">
        <v>781</v>
      </c>
      <c r="D48" s="278">
        <v>165</v>
      </c>
      <c r="E48" s="266"/>
      <c r="F48" s="190">
        <f t="shared" si="0"/>
        <v>0</v>
      </c>
    </row>
    <row r="49" spans="1:42" s="55" customFormat="1" ht="33.75" customHeight="1">
      <c r="A49" s="300">
        <v>2.34</v>
      </c>
      <c r="B49" s="302" t="s">
        <v>785</v>
      </c>
      <c r="C49" s="6" t="s">
        <v>781</v>
      </c>
      <c r="D49" s="278">
        <v>55</v>
      </c>
      <c r="E49" s="266"/>
      <c r="F49" s="190">
        <f t="shared" si="0"/>
        <v>0</v>
      </c>
    </row>
    <row r="50" spans="1:42" s="55" customFormat="1" ht="33.75" customHeight="1">
      <c r="A50" s="300">
        <v>2.35</v>
      </c>
      <c r="B50" s="302" t="s">
        <v>1166</v>
      </c>
      <c r="C50" s="6" t="s">
        <v>16</v>
      </c>
      <c r="D50" s="278">
        <v>15</v>
      </c>
      <c r="E50" s="266"/>
      <c r="F50" s="190">
        <f t="shared" si="0"/>
        <v>0</v>
      </c>
    </row>
    <row r="51" spans="1:42" s="55" customFormat="1" ht="33.75" customHeight="1">
      <c r="A51" s="300">
        <v>2.36</v>
      </c>
      <c r="B51" s="302" t="s">
        <v>786</v>
      </c>
      <c r="C51" s="6" t="s">
        <v>781</v>
      </c>
      <c r="D51" s="278">
        <v>40</v>
      </c>
      <c r="E51" s="266"/>
      <c r="F51" s="190">
        <f t="shared" si="0"/>
        <v>0</v>
      </c>
    </row>
    <row r="52" spans="1:42" s="55" customFormat="1" ht="43" customHeight="1">
      <c r="A52" s="300">
        <v>2.37</v>
      </c>
      <c r="B52" s="302" t="s">
        <v>787</v>
      </c>
      <c r="C52" s="6" t="s">
        <v>788</v>
      </c>
      <c r="D52" s="278">
        <v>1</v>
      </c>
      <c r="E52" s="266"/>
      <c r="F52" s="190">
        <f t="shared" ref="F52:F63" si="2">D52*E52</f>
        <v>0</v>
      </c>
    </row>
    <row r="53" spans="1:42" s="55" customFormat="1" ht="33.75" customHeight="1">
      <c r="A53" s="300">
        <v>2.38</v>
      </c>
      <c r="B53" s="302" t="s">
        <v>789</v>
      </c>
      <c r="C53" s="6" t="s">
        <v>16</v>
      </c>
      <c r="D53" s="278">
        <v>40</v>
      </c>
      <c r="E53" s="266"/>
      <c r="F53" s="190">
        <f t="shared" si="2"/>
        <v>0</v>
      </c>
    </row>
    <row r="54" spans="1:42" s="55" customFormat="1" ht="33.75" customHeight="1">
      <c r="A54" s="300">
        <v>2.39</v>
      </c>
      <c r="B54" s="302" t="s">
        <v>790</v>
      </c>
      <c r="C54" s="6" t="s">
        <v>781</v>
      </c>
      <c r="D54" s="278">
        <v>40</v>
      </c>
      <c r="E54" s="266"/>
      <c r="F54" s="190">
        <f t="shared" si="2"/>
        <v>0</v>
      </c>
    </row>
    <row r="55" spans="1:42" s="55" customFormat="1" ht="100" customHeight="1">
      <c r="A55" s="300">
        <v>2.4</v>
      </c>
      <c r="B55" s="657" t="s">
        <v>1167</v>
      </c>
      <c r="C55" s="658" t="s">
        <v>1157</v>
      </c>
      <c r="D55" s="299">
        <v>1200</v>
      </c>
      <c r="E55" s="325"/>
      <c r="F55" s="190">
        <f t="shared" si="2"/>
        <v>0</v>
      </c>
    </row>
    <row r="56" spans="1:42" s="55" customFormat="1" ht="50" customHeight="1">
      <c r="A56" s="300">
        <v>2.41</v>
      </c>
      <c r="B56" s="657" t="s">
        <v>1158</v>
      </c>
      <c r="C56" s="659" t="s">
        <v>7</v>
      </c>
      <c r="D56" s="299">
        <v>100</v>
      </c>
      <c r="E56" s="325"/>
      <c r="F56" s="190">
        <f t="shared" si="2"/>
        <v>0</v>
      </c>
    </row>
    <row r="57" spans="1:42" s="55" customFormat="1" ht="53.5" customHeight="1">
      <c r="A57" s="300">
        <v>2.42</v>
      </c>
      <c r="B57" s="657" t="s">
        <v>1159</v>
      </c>
      <c r="C57" s="659" t="s">
        <v>7</v>
      </c>
      <c r="D57" s="299">
        <v>4</v>
      </c>
      <c r="E57" s="325"/>
      <c r="F57" s="190">
        <f t="shared" si="2"/>
        <v>0</v>
      </c>
    </row>
    <row r="58" spans="1:42" s="55" customFormat="1" ht="45.75" customHeight="1">
      <c r="A58" s="300">
        <v>2.4300000000000002</v>
      </c>
      <c r="B58" s="657" t="s">
        <v>1160</v>
      </c>
      <c r="C58" s="659" t="s">
        <v>7</v>
      </c>
      <c r="D58" s="299">
        <v>4</v>
      </c>
      <c r="E58" s="325"/>
      <c r="F58" s="190">
        <f t="shared" si="2"/>
        <v>0</v>
      </c>
    </row>
    <row r="59" spans="1:42" s="55" customFormat="1" ht="65" customHeight="1">
      <c r="A59" s="300">
        <v>2.44</v>
      </c>
      <c r="B59" s="657" t="s">
        <v>1161</v>
      </c>
      <c r="C59" s="659" t="s">
        <v>7</v>
      </c>
      <c r="D59" s="299">
        <v>2</v>
      </c>
      <c r="E59" s="325"/>
      <c r="F59" s="190">
        <f t="shared" si="2"/>
        <v>0</v>
      </c>
    </row>
    <row r="60" spans="1:42" s="55" customFormat="1" ht="45.75" customHeight="1">
      <c r="A60" s="300">
        <v>2.4500000000000002</v>
      </c>
      <c r="B60" s="657" t="s">
        <v>1162</v>
      </c>
      <c r="C60" s="659" t="s">
        <v>7</v>
      </c>
      <c r="D60" s="299">
        <v>115</v>
      </c>
      <c r="E60" s="325"/>
      <c r="F60" s="190">
        <f t="shared" si="2"/>
        <v>0</v>
      </c>
    </row>
    <row r="61" spans="1:42" s="55" customFormat="1" ht="45.75" customHeight="1">
      <c r="A61" s="300">
        <v>2.46</v>
      </c>
      <c r="B61" s="657" t="s">
        <v>1163</v>
      </c>
      <c r="C61" s="660" t="s">
        <v>1157</v>
      </c>
      <c r="D61" s="299">
        <v>120</v>
      </c>
      <c r="E61" s="325"/>
      <c r="F61" s="190">
        <f t="shared" si="2"/>
        <v>0</v>
      </c>
    </row>
    <row r="62" spans="1:42" s="55" customFormat="1" ht="79" customHeight="1">
      <c r="A62" s="300">
        <v>2.4700000000000002</v>
      </c>
      <c r="B62" s="657" t="s">
        <v>1164</v>
      </c>
      <c r="C62" s="661" t="s">
        <v>7</v>
      </c>
      <c r="D62" s="299">
        <v>3</v>
      </c>
      <c r="E62" s="325"/>
      <c r="F62" s="190">
        <f t="shared" si="2"/>
        <v>0</v>
      </c>
    </row>
    <row r="63" spans="1:42" s="55" customFormat="1" ht="94" customHeight="1">
      <c r="A63" s="300">
        <v>2.48</v>
      </c>
      <c r="B63" s="657" t="s">
        <v>1165</v>
      </c>
      <c r="C63" s="12" t="s">
        <v>7</v>
      </c>
      <c r="D63" s="299">
        <v>95</v>
      </c>
      <c r="E63" s="325"/>
      <c r="F63" s="190">
        <f t="shared" si="2"/>
        <v>0</v>
      </c>
    </row>
    <row r="64" spans="1:42" s="307" customFormat="1" ht="33.75" customHeight="1" thickBot="1">
      <c r="A64" s="304"/>
      <c r="B64" s="305" t="s">
        <v>791</v>
      </c>
      <c r="C64" s="306"/>
      <c r="D64" s="308"/>
      <c r="E64" s="328"/>
      <c r="F64" s="309">
        <f>SUM(F4:F63)</f>
        <v>0</v>
      </c>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row>
  </sheetData>
  <mergeCells count="1">
    <mergeCell ref="B2: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GRAND SUMMARY</vt:lpstr>
      <vt:lpstr>Main Building SUMMARY</vt:lpstr>
      <vt:lpstr>BoQ for sub stru</vt:lpstr>
      <vt:lpstr>site  work</vt:lpstr>
      <vt:lpstr>'BoQ for sub stru'!Print_Area</vt:lpstr>
      <vt:lpstr>'GRAND SUMMARY'!Print_Area</vt:lpstr>
      <vt:lpstr>'Main Building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2026-03-18T12:43:29Z</dcterms:modified>
</cp:coreProperties>
</file>